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30" windowHeight="8730" activeTab="0"/>
  </bookViews>
  <sheets>
    <sheet name="SENIORbowl" sheetId="1" r:id="rId1"/>
    <sheet name="Lund" sheetId="2" r:id="rId2"/>
    <sheet name="Ark1" sheetId="3" r:id="rId3"/>
    <sheet name="Ark1 (2)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<sst xmlns="http://schemas.openxmlformats.org/spreadsheetml/2006/main" count="241" uniqueCount="112">
  <si>
    <t>I alt</t>
  </si>
  <si>
    <t>Damer</t>
  </si>
  <si>
    <t>Herrer</t>
  </si>
  <si>
    <t>Point</t>
  </si>
  <si>
    <t>NR</t>
  </si>
  <si>
    <t>Samlet pointtal</t>
  </si>
  <si>
    <t>GN-snit</t>
  </si>
  <si>
    <t>Fornavn</t>
  </si>
  <si>
    <t>Efternavn</t>
  </si>
  <si>
    <t>SENIORbowl</t>
  </si>
  <si>
    <t>Antal spillere</t>
  </si>
  <si>
    <t>Pointtavle Damer</t>
  </si>
  <si>
    <t>Pointtavle Herrer</t>
  </si>
  <si>
    <t>Andersen</t>
  </si>
  <si>
    <t>Pedersen</t>
  </si>
  <si>
    <t>Green</t>
  </si>
  <si>
    <t>Jensen</t>
  </si>
  <si>
    <t>Hansen</t>
  </si>
  <si>
    <t>Lund</t>
  </si>
  <si>
    <t>Annie</t>
  </si>
  <si>
    <t xml:space="preserve">Eva </t>
  </si>
  <si>
    <t xml:space="preserve">Gunnar </t>
  </si>
  <si>
    <t xml:space="preserve">Jan </t>
  </si>
  <si>
    <t xml:space="preserve">Willis </t>
  </si>
  <si>
    <t xml:space="preserve">Leif </t>
  </si>
  <si>
    <t>Nielsen</t>
  </si>
  <si>
    <t>Petersen</t>
  </si>
  <si>
    <t>Månsson</t>
  </si>
  <si>
    <t>Svend</t>
  </si>
  <si>
    <t>Olsen</t>
  </si>
  <si>
    <t>Larsson</t>
  </si>
  <si>
    <t>Henning</t>
  </si>
  <si>
    <t>Gustin</t>
  </si>
  <si>
    <t>Uno</t>
  </si>
  <si>
    <t>Hansson</t>
  </si>
  <si>
    <t>Persson</t>
  </si>
  <si>
    <t>Johansson</t>
  </si>
  <si>
    <t>Hultberg</t>
  </si>
  <si>
    <t>Dovrén</t>
  </si>
  <si>
    <t>Inge</t>
  </si>
  <si>
    <t>Rita</t>
  </si>
  <si>
    <t>Tove</t>
  </si>
  <si>
    <t>Egon</t>
  </si>
  <si>
    <t>Alis</t>
  </si>
  <si>
    <t>Ejner</t>
  </si>
  <si>
    <t>HC</t>
  </si>
  <si>
    <t>Spil</t>
  </si>
  <si>
    <t>Jan</t>
  </si>
  <si>
    <t>Ambertsson</t>
  </si>
  <si>
    <t>Jes</t>
  </si>
  <si>
    <t xml:space="preserve">Sindal </t>
  </si>
  <si>
    <t>Minna</t>
  </si>
  <si>
    <t>Nilsson</t>
  </si>
  <si>
    <t xml:space="preserve">Mario </t>
  </si>
  <si>
    <t xml:space="preserve">Claes </t>
  </si>
  <si>
    <t>Svensson</t>
  </si>
  <si>
    <t xml:space="preserve">Verner </t>
  </si>
  <si>
    <t xml:space="preserve">Ronny </t>
  </si>
  <si>
    <t>Handicap</t>
  </si>
  <si>
    <t xml:space="preserve">Kirsten </t>
  </si>
  <si>
    <t>Ström</t>
  </si>
  <si>
    <t xml:space="preserve">Alf </t>
  </si>
  <si>
    <t xml:space="preserve">Hugo </t>
  </si>
  <si>
    <t>Holmgren</t>
  </si>
  <si>
    <t xml:space="preserve">Åke </t>
  </si>
  <si>
    <t>Skarstam</t>
  </si>
  <si>
    <t xml:space="preserve">Ingmar </t>
  </si>
  <si>
    <t xml:space="preserve">Lars </t>
  </si>
  <si>
    <t>Åke Svensson</t>
  </si>
  <si>
    <t xml:space="preserve">Sune </t>
  </si>
  <si>
    <t>Lundh</t>
  </si>
  <si>
    <t xml:space="preserve">Tommy </t>
  </si>
  <si>
    <t>Lindström</t>
  </si>
  <si>
    <t xml:space="preserve">Kenneth </t>
  </si>
  <si>
    <t>Kristiansson</t>
  </si>
  <si>
    <t>Norén</t>
  </si>
  <si>
    <t>Annika</t>
  </si>
  <si>
    <t>Margareta</t>
  </si>
  <si>
    <t xml:space="preserve">Torben </t>
  </si>
  <si>
    <t>Sørensen</t>
  </si>
  <si>
    <t>Børge Guldberg</t>
  </si>
  <si>
    <t>Mogens</t>
  </si>
  <si>
    <t>Niels</t>
  </si>
  <si>
    <t>Grethe K.</t>
  </si>
  <si>
    <t>Bente</t>
  </si>
  <si>
    <t>Otto</t>
  </si>
  <si>
    <t>Britt</t>
  </si>
  <si>
    <t>Gunnel</t>
  </si>
  <si>
    <t>Kugelberg</t>
  </si>
  <si>
    <t>Thege</t>
  </si>
  <si>
    <t>Mårtensson</t>
  </si>
  <si>
    <t xml:space="preserve">Jerker </t>
  </si>
  <si>
    <t>Kurt</t>
  </si>
  <si>
    <t>Malmsten</t>
  </si>
  <si>
    <t>Sonja</t>
  </si>
  <si>
    <t>Larsen</t>
  </si>
  <si>
    <t>Jytte</t>
  </si>
  <si>
    <t>SENIORbowl 17.11.2017</t>
  </si>
  <si>
    <t>Lund 17.11.2017</t>
  </si>
  <si>
    <t>Ole</t>
  </si>
  <si>
    <t>Elsa</t>
  </si>
  <si>
    <t>Barfod</t>
  </si>
  <si>
    <t>Donald</t>
  </si>
  <si>
    <t>Boddie</t>
  </si>
  <si>
    <t>Alice G.</t>
  </si>
  <si>
    <t>Juul</t>
  </si>
  <si>
    <t>Lennart</t>
  </si>
  <si>
    <t>Davidsen</t>
  </si>
  <si>
    <t>Sigvard</t>
  </si>
  <si>
    <t>Carin</t>
  </si>
  <si>
    <t>Almquist</t>
  </si>
  <si>
    <t>Sten Åke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</si>
</sst>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0.000"/>
    <numFmt numFmtId="179" formatCode="0.0000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&quot;Sandt&quot;;&quot;Sandt&quot;;&quot;Falsk&quot;"/>
    <numFmt numFmtId="185" formatCode="0.0"/>
  </numFmts>
  <fonts count="66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2" fillId="21" borderId="2" applyNumberFormat="0" applyAlignment="0" applyProtection="0"/>
    <xf numFmtId="0" fontId="1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0" borderId="3" applyNumberFormat="0" applyAlignment="0" applyProtection="0"/>
    <xf numFmtId="0" fontId="12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21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0" fontId="1" fillId="0" borderId="0" xfId="61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4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36" borderId="10" xfId="0" applyFont="1" applyFill="1" applyBorder="1" applyAlignment="1">
      <alignment horizontal="center"/>
    </xf>
    <xf numFmtId="0" fontId="5" fillId="35" borderId="14" xfId="0" applyFont="1" applyFill="1" applyBorder="1" applyAlignment="1">
      <alignment/>
    </xf>
    <xf numFmtId="170" fontId="5" fillId="0" borderId="14" xfId="61" applyFont="1" applyBorder="1" applyAlignment="1">
      <alignment/>
    </xf>
    <xf numFmtId="0" fontId="17" fillId="36" borderId="10" xfId="0" applyFont="1" applyFill="1" applyBorder="1" applyAlignment="1">
      <alignment horizontal="left"/>
    </xf>
    <xf numFmtId="0" fontId="19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4" fillId="34" borderId="12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left"/>
    </xf>
    <xf numFmtId="0" fontId="25" fillId="34" borderId="11" xfId="0" applyFont="1" applyFill="1" applyBorder="1" applyAlignment="1">
      <alignment/>
    </xf>
    <xf numFmtId="0" fontId="21" fillId="34" borderId="11" xfId="0" applyFont="1" applyFill="1" applyBorder="1" applyAlignment="1">
      <alignment horizontal="center"/>
    </xf>
    <xf numFmtId="0" fontId="26" fillId="35" borderId="10" xfId="0" applyFont="1" applyFill="1" applyBorder="1" applyAlignment="1">
      <alignment/>
    </xf>
    <xf numFmtId="0" fontId="21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1" fillId="35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18" fillId="35" borderId="10" xfId="0" applyFont="1" applyFill="1" applyBorder="1" applyAlignment="1">
      <alignment horizontal="left"/>
    </xf>
    <xf numFmtId="0" fontId="5" fillId="36" borderId="15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3" fontId="27" fillId="0" borderId="14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0" fontId="6" fillId="35" borderId="12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0" fontId="6" fillId="36" borderId="15" xfId="0" applyFont="1" applyFill="1" applyBorder="1" applyAlignment="1">
      <alignment horizontal="center"/>
    </xf>
    <xf numFmtId="170" fontId="6" fillId="36" borderId="10" xfId="61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27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5" borderId="1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35" borderId="0" xfId="0" applyFont="1" applyFill="1" applyBorder="1" applyAlignment="1">
      <alignment/>
    </xf>
    <xf numFmtId="170" fontId="14" fillId="0" borderId="0" xfId="61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8" fillId="35" borderId="10" xfId="0" applyFont="1" applyFill="1" applyBorder="1" applyAlignment="1">
      <alignment/>
    </xf>
    <xf numFmtId="3" fontId="27" fillId="37" borderId="14" xfId="0" applyNumberFormat="1" applyFont="1" applyFill="1" applyBorder="1" applyAlignment="1">
      <alignment/>
    </xf>
    <xf numFmtId="0" fontId="27" fillId="0" borderId="14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28" fillId="35" borderId="10" xfId="0" applyFont="1" applyFill="1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1" fillId="0" borderId="17" xfId="0" applyFont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/>
    </xf>
    <xf numFmtId="0" fontId="5" fillId="36" borderId="18" xfId="0" applyFont="1" applyFill="1" applyBorder="1" applyAlignment="1">
      <alignment/>
    </xf>
    <xf numFmtId="170" fontId="5" fillId="36" borderId="18" xfId="61" applyFont="1" applyFill="1" applyBorder="1" applyAlignment="1">
      <alignment horizontal="center"/>
    </xf>
    <xf numFmtId="0" fontId="31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14" fillId="35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4" fillId="34" borderId="12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10" xfId="0" applyFont="1" applyFill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5.28125" style="1" customWidth="1"/>
    <col min="2" max="2" width="10.421875" style="1" bestFit="1" customWidth="1"/>
    <col min="3" max="3" width="16.140625" style="3" bestFit="1" customWidth="1"/>
    <col min="4" max="4" width="7.7109375" style="0" bestFit="1" customWidth="1"/>
    <col min="5" max="5" width="11.7109375" style="0" bestFit="1" customWidth="1"/>
    <col min="6" max="6" width="7.57421875" style="0" bestFit="1" customWidth="1"/>
    <col min="7" max="7" width="15.57421875" style="0" bestFit="1" customWidth="1"/>
    <col min="8" max="8" width="14.7109375" style="0" customWidth="1"/>
    <col min="9" max="9" width="11.00390625" style="0" bestFit="1" customWidth="1"/>
    <col min="10" max="10" width="11.7109375" style="0" bestFit="1" customWidth="1"/>
    <col min="11" max="11" width="16.140625" style="0" bestFit="1" customWidth="1"/>
  </cols>
  <sheetData>
    <row r="1" spans="1:10" ht="18">
      <c r="A1" s="10"/>
      <c r="B1" s="109" t="s">
        <v>1</v>
      </c>
      <c r="C1" s="110"/>
      <c r="D1" s="9"/>
      <c r="E1" s="9"/>
      <c r="F1" s="9"/>
      <c r="G1" s="107" t="s">
        <v>2</v>
      </c>
      <c r="H1" s="108"/>
      <c r="I1" s="9"/>
      <c r="J1" s="9"/>
    </row>
    <row r="2" spans="1:10" ht="15.75">
      <c r="A2" s="11"/>
      <c r="B2" s="111" t="s">
        <v>97</v>
      </c>
      <c r="C2" s="112"/>
      <c r="D2" s="19"/>
      <c r="E2" s="19"/>
      <c r="F2" s="19"/>
      <c r="G2" s="111" t="s">
        <v>97</v>
      </c>
      <c r="H2" s="112"/>
      <c r="I2" s="19"/>
      <c r="J2" s="19"/>
    </row>
    <row r="3" spans="1:10" ht="15.75">
      <c r="A3" s="34"/>
      <c r="B3" s="34" t="s">
        <v>7</v>
      </c>
      <c r="C3" s="99" t="s">
        <v>8</v>
      </c>
      <c r="D3" s="100" t="s">
        <v>45</v>
      </c>
      <c r="E3" s="59" t="s">
        <v>46</v>
      </c>
      <c r="F3" s="100"/>
      <c r="G3" s="101" t="s">
        <v>7</v>
      </c>
      <c r="H3" s="99" t="s">
        <v>8</v>
      </c>
      <c r="I3" s="100" t="s">
        <v>58</v>
      </c>
      <c r="J3" s="59" t="s">
        <v>46</v>
      </c>
    </row>
    <row r="4" spans="1:11" s="22" customFormat="1" ht="14.25">
      <c r="A4" s="88">
        <v>34</v>
      </c>
      <c r="B4" s="61" t="s">
        <v>100</v>
      </c>
      <c r="C4" s="88" t="s">
        <v>101</v>
      </c>
      <c r="D4" s="61">
        <v>154</v>
      </c>
      <c r="E4" s="88">
        <v>591</v>
      </c>
      <c r="F4" s="61">
        <v>7</v>
      </c>
      <c r="G4" s="88" t="s">
        <v>99</v>
      </c>
      <c r="H4" s="61" t="s">
        <v>17</v>
      </c>
      <c r="I4" s="88">
        <v>84</v>
      </c>
      <c r="J4" s="60">
        <v>587</v>
      </c>
      <c r="K4"/>
    </row>
    <row r="5" spans="1:10" ht="14.25">
      <c r="A5" s="88">
        <v>60</v>
      </c>
      <c r="B5" s="61" t="s">
        <v>83</v>
      </c>
      <c r="C5" s="88" t="s">
        <v>26</v>
      </c>
      <c r="D5" s="61">
        <v>145</v>
      </c>
      <c r="E5" s="88">
        <v>585</v>
      </c>
      <c r="F5" s="61">
        <v>83</v>
      </c>
      <c r="G5" s="88" t="s">
        <v>44</v>
      </c>
      <c r="H5" s="61" t="s">
        <v>16</v>
      </c>
      <c r="I5" s="88">
        <v>151</v>
      </c>
      <c r="J5" s="60">
        <v>579</v>
      </c>
    </row>
    <row r="6" spans="1:10" ht="14.25">
      <c r="A6" s="88">
        <v>29</v>
      </c>
      <c r="B6" s="61" t="s">
        <v>19</v>
      </c>
      <c r="C6" s="88" t="s">
        <v>25</v>
      </c>
      <c r="D6" s="61">
        <v>150</v>
      </c>
      <c r="E6" s="88">
        <v>583</v>
      </c>
      <c r="F6" s="61">
        <v>33</v>
      </c>
      <c r="G6" s="88" t="s">
        <v>82</v>
      </c>
      <c r="H6" s="61" t="s">
        <v>27</v>
      </c>
      <c r="I6" s="88">
        <v>183</v>
      </c>
      <c r="J6" s="60">
        <v>573</v>
      </c>
    </row>
    <row r="7" spans="1:10" ht="14.25">
      <c r="A7" s="88">
        <v>6</v>
      </c>
      <c r="B7" s="61" t="s">
        <v>96</v>
      </c>
      <c r="C7" s="88" t="s">
        <v>95</v>
      </c>
      <c r="D7" s="61">
        <v>208</v>
      </c>
      <c r="E7" s="88">
        <v>580</v>
      </c>
      <c r="F7" s="61">
        <v>9</v>
      </c>
      <c r="G7" s="88" t="s">
        <v>80</v>
      </c>
      <c r="H7" s="61" t="s">
        <v>29</v>
      </c>
      <c r="I7" s="88">
        <v>213</v>
      </c>
      <c r="J7" s="60">
        <v>551</v>
      </c>
    </row>
    <row r="8" spans="1:10" ht="14.25">
      <c r="A8" s="88">
        <v>82</v>
      </c>
      <c r="B8" s="61" t="s">
        <v>39</v>
      </c>
      <c r="C8" s="88" t="s">
        <v>16</v>
      </c>
      <c r="D8" s="61">
        <v>173</v>
      </c>
      <c r="E8" s="88">
        <v>523</v>
      </c>
      <c r="F8" s="61">
        <v>37</v>
      </c>
      <c r="G8" s="88" t="s">
        <v>31</v>
      </c>
      <c r="H8" s="61" t="s">
        <v>14</v>
      </c>
      <c r="I8" s="88">
        <v>221</v>
      </c>
      <c r="J8" s="60">
        <v>536</v>
      </c>
    </row>
    <row r="9" spans="1:10" ht="14.25">
      <c r="A9" s="88">
        <v>54</v>
      </c>
      <c r="B9" s="61" t="s">
        <v>94</v>
      </c>
      <c r="C9" s="88" t="s">
        <v>95</v>
      </c>
      <c r="D9" s="61">
        <v>201</v>
      </c>
      <c r="E9" s="88">
        <v>517</v>
      </c>
      <c r="F9" s="61">
        <v>4</v>
      </c>
      <c r="G9" s="88" t="s">
        <v>78</v>
      </c>
      <c r="H9" s="61" t="s">
        <v>79</v>
      </c>
      <c r="I9" s="88">
        <v>125</v>
      </c>
      <c r="J9" s="60">
        <v>533</v>
      </c>
    </row>
    <row r="10" spans="1:10" ht="14.25" customHeight="1">
      <c r="A10" s="88">
        <v>74</v>
      </c>
      <c r="B10" s="61" t="s">
        <v>43</v>
      </c>
      <c r="C10" s="88" t="s">
        <v>14</v>
      </c>
      <c r="D10" s="61">
        <v>161</v>
      </c>
      <c r="E10" s="88">
        <v>491</v>
      </c>
      <c r="F10" s="61">
        <v>10</v>
      </c>
      <c r="G10" s="88" t="s">
        <v>81</v>
      </c>
      <c r="H10" s="61" t="s">
        <v>26</v>
      </c>
      <c r="I10" s="88">
        <v>216</v>
      </c>
      <c r="J10" s="60">
        <v>530</v>
      </c>
    </row>
    <row r="11" spans="1:10" ht="14.25">
      <c r="A11" s="88">
        <v>89</v>
      </c>
      <c r="B11" s="61" t="s">
        <v>39</v>
      </c>
      <c r="C11" s="88" t="s">
        <v>14</v>
      </c>
      <c r="D11" s="61">
        <v>182</v>
      </c>
      <c r="E11" s="88">
        <v>488</v>
      </c>
      <c r="F11" s="61">
        <v>8</v>
      </c>
      <c r="G11" s="88" t="s">
        <v>85</v>
      </c>
      <c r="H11" s="61" t="s">
        <v>17</v>
      </c>
      <c r="I11" s="88">
        <v>167</v>
      </c>
      <c r="J11" s="60">
        <v>520</v>
      </c>
    </row>
    <row r="12" spans="1:10" ht="14.25">
      <c r="A12" s="88">
        <v>218</v>
      </c>
      <c r="B12" s="61" t="s">
        <v>51</v>
      </c>
      <c r="C12" s="88" t="s">
        <v>13</v>
      </c>
      <c r="D12" s="61">
        <v>194</v>
      </c>
      <c r="E12" s="88">
        <v>487</v>
      </c>
      <c r="F12" s="61">
        <v>40</v>
      </c>
      <c r="G12" s="88" t="s">
        <v>28</v>
      </c>
      <c r="H12" s="61" t="s">
        <v>29</v>
      </c>
      <c r="I12" s="88">
        <v>146</v>
      </c>
      <c r="J12" s="60">
        <v>519</v>
      </c>
    </row>
    <row r="13" spans="1:10" ht="14.25">
      <c r="A13" s="88">
        <v>47</v>
      </c>
      <c r="B13" s="61" t="s">
        <v>41</v>
      </c>
      <c r="C13" s="88" t="s">
        <v>15</v>
      </c>
      <c r="D13" s="61">
        <v>151</v>
      </c>
      <c r="E13" s="88">
        <v>485</v>
      </c>
      <c r="F13" s="61">
        <v>64</v>
      </c>
      <c r="G13" s="88" t="s">
        <v>42</v>
      </c>
      <c r="H13" s="61" t="s">
        <v>14</v>
      </c>
      <c r="I13" s="88">
        <v>160</v>
      </c>
      <c r="J13" s="60">
        <v>509</v>
      </c>
    </row>
    <row r="14" spans="1:10" ht="14.25">
      <c r="A14" s="88">
        <v>21</v>
      </c>
      <c r="B14" s="61" t="s">
        <v>40</v>
      </c>
      <c r="C14" s="88" t="s">
        <v>13</v>
      </c>
      <c r="D14" s="61">
        <v>168</v>
      </c>
      <c r="E14" s="88">
        <v>484</v>
      </c>
      <c r="F14" s="61">
        <v>217</v>
      </c>
      <c r="G14" s="88" t="s">
        <v>49</v>
      </c>
      <c r="H14" s="61" t="s">
        <v>50</v>
      </c>
      <c r="I14" s="88">
        <v>153</v>
      </c>
      <c r="J14" s="60">
        <v>492</v>
      </c>
    </row>
    <row r="15" spans="1:10" ht="14.25">
      <c r="A15" s="88">
        <v>69</v>
      </c>
      <c r="B15" s="61" t="s">
        <v>104</v>
      </c>
      <c r="C15" s="88" t="s">
        <v>105</v>
      </c>
      <c r="D15" s="61">
        <v>215</v>
      </c>
      <c r="E15" s="88">
        <v>463</v>
      </c>
      <c r="F15" s="61">
        <v>48</v>
      </c>
      <c r="G15" s="88" t="s">
        <v>102</v>
      </c>
      <c r="H15" s="61" t="s">
        <v>103</v>
      </c>
      <c r="I15" s="88">
        <v>98</v>
      </c>
      <c r="J15" s="60">
        <v>491</v>
      </c>
    </row>
    <row r="16" spans="1:10" ht="14.25">
      <c r="A16" s="88">
        <v>2</v>
      </c>
      <c r="B16" s="61" t="s">
        <v>84</v>
      </c>
      <c r="C16" s="88" t="s">
        <v>13</v>
      </c>
      <c r="D16" s="61">
        <v>215</v>
      </c>
      <c r="E16" s="88">
        <v>388</v>
      </c>
      <c r="F16" s="61"/>
      <c r="G16" s="88"/>
      <c r="H16" s="61"/>
      <c r="I16" s="88"/>
      <c r="J16" s="60"/>
    </row>
    <row r="17" spans="1:10" ht="15" thickBot="1">
      <c r="A17" s="97"/>
      <c r="B17" s="96"/>
      <c r="C17" s="102"/>
      <c r="D17" s="98"/>
      <c r="E17" s="90"/>
      <c r="F17" s="62"/>
      <c r="G17" s="103"/>
      <c r="H17" s="103"/>
      <c r="I17" s="62"/>
      <c r="J17" s="90"/>
    </row>
    <row r="18" spans="1:10" ht="14.25">
      <c r="A18" s="60"/>
      <c r="B18" s="61"/>
      <c r="C18" s="61"/>
      <c r="D18" s="62"/>
      <c r="E18" s="60"/>
      <c r="F18" s="63"/>
      <c r="G18" s="61"/>
      <c r="H18" s="61"/>
      <c r="I18" s="89"/>
      <c r="J18" s="60"/>
    </row>
    <row r="19" spans="1:10" ht="15.75">
      <c r="A19" s="32" t="s">
        <v>0</v>
      </c>
      <c r="B19" s="32"/>
      <c r="C19" s="33"/>
      <c r="D19" s="35">
        <f>SUM(D4:D18)</f>
        <v>2317</v>
      </c>
      <c r="E19" s="35">
        <f>SUM(E4:E18)</f>
        <v>6665</v>
      </c>
      <c r="F19" s="35"/>
      <c r="G19" s="36"/>
      <c r="H19" s="33"/>
      <c r="I19" s="33">
        <f>SUM(I4:I18)</f>
        <v>1917</v>
      </c>
      <c r="J19" s="33">
        <f>SUM(J4:J18)</f>
        <v>6420</v>
      </c>
    </row>
    <row r="20" spans="1:9" ht="12.75">
      <c r="A20" s="2"/>
      <c r="B20" s="2"/>
      <c r="C20" s="4"/>
      <c r="D20" s="4"/>
      <c r="G20" s="5"/>
      <c r="H20" s="4"/>
      <c r="I20" s="4"/>
    </row>
    <row r="21" spans="1:9" ht="18">
      <c r="A21" s="113" t="s">
        <v>11</v>
      </c>
      <c r="B21" s="113"/>
      <c r="C21" s="113"/>
      <c r="D21" s="113"/>
      <c r="G21" s="113"/>
      <c r="H21" s="113"/>
      <c r="I21" s="113"/>
    </row>
    <row r="22" spans="1:9" ht="18">
      <c r="A22" s="7"/>
      <c r="B22" s="114" t="s">
        <v>9</v>
      </c>
      <c r="C22" s="114"/>
      <c r="D22" s="8"/>
      <c r="G22" s="114" t="s">
        <v>9</v>
      </c>
      <c r="H22" s="114"/>
      <c r="I22" s="6"/>
    </row>
    <row r="23" spans="1:12" ht="15.75">
      <c r="A23" s="16"/>
      <c r="B23" s="13"/>
      <c r="C23" s="14" t="s">
        <v>1</v>
      </c>
      <c r="D23" s="30"/>
      <c r="G23" s="15"/>
      <c r="H23" s="12" t="s">
        <v>2</v>
      </c>
      <c r="I23" s="20"/>
      <c r="K23" s="24" t="s">
        <v>10</v>
      </c>
      <c r="L23" s="31">
        <v>25</v>
      </c>
    </row>
    <row r="24" spans="1:12" ht="15.75">
      <c r="A24" s="17" t="s">
        <v>4</v>
      </c>
      <c r="B24" s="18" t="s">
        <v>7</v>
      </c>
      <c r="C24" s="18" t="s">
        <v>8</v>
      </c>
      <c r="D24" s="17" t="s">
        <v>3</v>
      </c>
      <c r="G24" s="17" t="s">
        <v>7</v>
      </c>
      <c r="H24" s="29" t="s">
        <v>8</v>
      </c>
      <c r="I24" s="18" t="s">
        <v>3</v>
      </c>
      <c r="K24" s="25" t="s">
        <v>5</v>
      </c>
      <c r="L24" s="31">
        <f>E19+J19</f>
        <v>13085</v>
      </c>
    </row>
    <row r="25" spans="1:12" ht="18">
      <c r="A25" s="23">
        <v>1</v>
      </c>
      <c r="B25" s="61" t="s">
        <v>100</v>
      </c>
      <c r="C25" s="88" t="s">
        <v>101</v>
      </c>
      <c r="D25" s="88">
        <v>591</v>
      </c>
      <c r="G25" s="88" t="s">
        <v>99</v>
      </c>
      <c r="H25" s="61" t="s">
        <v>17</v>
      </c>
      <c r="I25" s="60">
        <v>587</v>
      </c>
      <c r="K25" s="26" t="s">
        <v>6</v>
      </c>
      <c r="L25" s="31">
        <f>L24/L23</f>
        <v>523.4</v>
      </c>
    </row>
    <row r="26" spans="1:9" ht="18">
      <c r="A26" s="21">
        <v>2</v>
      </c>
      <c r="B26" s="61" t="s">
        <v>83</v>
      </c>
      <c r="C26" s="88" t="s">
        <v>26</v>
      </c>
      <c r="D26" s="88">
        <v>585</v>
      </c>
      <c r="G26" s="88" t="s">
        <v>44</v>
      </c>
      <c r="H26" s="61" t="s">
        <v>16</v>
      </c>
      <c r="I26" s="60">
        <v>579</v>
      </c>
    </row>
    <row r="27" spans="1:9" ht="18">
      <c r="A27" s="21">
        <v>3</v>
      </c>
      <c r="B27" s="61" t="s">
        <v>19</v>
      </c>
      <c r="C27" s="88" t="s">
        <v>25</v>
      </c>
      <c r="D27" s="88">
        <v>583</v>
      </c>
      <c r="G27" s="88" t="s">
        <v>82</v>
      </c>
      <c r="H27" s="61" t="s">
        <v>27</v>
      </c>
      <c r="I27" s="60">
        <v>573</v>
      </c>
    </row>
  </sheetData>
  <sheetProtection/>
  <mergeCells count="8">
    <mergeCell ref="G1:H1"/>
    <mergeCell ref="B1:C1"/>
    <mergeCell ref="B2:C2"/>
    <mergeCell ref="G2:H2"/>
    <mergeCell ref="A21:D21"/>
    <mergeCell ref="B22:C22"/>
    <mergeCell ref="G21:I21"/>
    <mergeCell ref="G22:H22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L36" sqref="L36"/>
    </sheetView>
  </sheetViews>
  <sheetFormatPr defaultColWidth="9.140625" defaultRowHeight="12.75"/>
  <cols>
    <col min="1" max="1" width="7.00390625" style="87" bestFit="1" customWidth="1"/>
    <col min="2" max="2" width="10.8515625" style="87" bestFit="1" customWidth="1"/>
    <col min="3" max="3" width="11.8515625" style="67" bestFit="1" customWidth="1"/>
    <col min="4" max="4" width="12.28125" style="67" customWidth="1"/>
    <col min="5" max="6" width="7.00390625" style="67" bestFit="1" customWidth="1"/>
    <col min="7" max="7" width="11.8515625" style="67" bestFit="1" customWidth="1"/>
    <col min="8" max="8" width="14.140625" style="67" bestFit="1" customWidth="1"/>
    <col min="9" max="9" width="11.8515625" style="67" bestFit="1" customWidth="1"/>
    <col min="10" max="10" width="8.421875" style="67" bestFit="1" customWidth="1"/>
    <col min="11" max="11" width="16.140625" style="67" bestFit="1" customWidth="1"/>
    <col min="12" max="16384" width="9.140625" style="67" customWidth="1"/>
  </cols>
  <sheetData>
    <row r="1" spans="1:10" ht="18">
      <c r="A1" s="66"/>
      <c r="B1" s="117" t="s">
        <v>1</v>
      </c>
      <c r="C1" s="117"/>
      <c r="D1" s="68"/>
      <c r="E1" s="68"/>
      <c r="F1" s="68"/>
      <c r="G1" s="118" t="s">
        <v>2</v>
      </c>
      <c r="H1" s="118"/>
      <c r="I1" s="68"/>
      <c r="J1" s="68"/>
    </row>
    <row r="2" spans="1:10" ht="15.75">
      <c r="A2" s="69"/>
      <c r="B2" s="116" t="s">
        <v>98</v>
      </c>
      <c r="C2" s="116"/>
      <c r="D2" s="19"/>
      <c r="E2" s="19"/>
      <c r="F2" s="19"/>
      <c r="G2" s="116" t="s">
        <v>98</v>
      </c>
      <c r="H2" s="116"/>
      <c r="I2" s="19"/>
      <c r="J2" s="19"/>
    </row>
    <row r="3" spans="1:10" ht="15.75">
      <c r="A3" s="70"/>
      <c r="B3" s="70" t="s">
        <v>7</v>
      </c>
      <c r="C3" s="70" t="s">
        <v>8</v>
      </c>
      <c r="D3" s="71" t="s">
        <v>58</v>
      </c>
      <c r="E3" s="72" t="s">
        <v>46</v>
      </c>
      <c r="F3" s="71"/>
      <c r="G3" s="73" t="s">
        <v>7</v>
      </c>
      <c r="H3" s="37" t="s">
        <v>8</v>
      </c>
      <c r="I3" s="71" t="s">
        <v>58</v>
      </c>
      <c r="J3" s="72" t="s">
        <v>46</v>
      </c>
    </row>
    <row r="4" spans="1:10" ht="14.25" customHeight="1">
      <c r="A4" s="74"/>
      <c r="B4" s="88" t="s">
        <v>59</v>
      </c>
      <c r="C4" s="61" t="s">
        <v>26</v>
      </c>
      <c r="D4" s="61">
        <v>224</v>
      </c>
      <c r="E4" s="61">
        <v>585</v>
      </c>
      <c r="F4" s="88"/>
      <c r="G4" s="88" t="s">
        <v>106</v>
      </c>
      <c r="H4" s="88" t="s">
        <v>107</v>
      </c>
      <c r="I4" s="61">
        <v>86</v>
      </c>
      <c r="J4" s="61">
        <v>633</v>
      </c>
    </row>
    <row r="5" spans="1:10" ht="14.25" customHeight="1">
      <c r="A5" s="74"/>
      <c r="B5" s="88" t="s">
        <v>76</v>
      </c>
      <c r="C5" s="61" t="s">
        <v>35</v>
      </c>
      <c r="D5" s="61">
        <v>149</v>
      </c>
      <c r="E5" s="61">
        <v>574</v>
      </c>
      <c r="F5" s="88"/>
      <c r="G5" s="88" t="s">
        <v>53</v>
      </c>
      <c r="H5" s="88" t="s">
        <v>32</v>
      </c>
      <c r="I5" s="61">
        <v>63</v>
      </c>
      <c r="J5" s="61">
        <v>633</v>
      </c>
    </row>
    <row r="6" spans="1:10" ht="14.25" customHeight="1">
      <c r="A6" s="74"/>
      <c r="B6" s="88" t="s">
        <v>20</v>
      </c>
      <c r="C6" s="61" t="s">
        <v>27</v>
      </c>
      <c r="D6" s="61">
        <v>138</v>
      </c>
      <c r="E6" s="61">
        <v>573</v>
      </c>
      <c r="F6" s="88"/>
      <c r="G6" s="88" t="s">
        <v>22</v>
      </c>
      <c r="H6" s="88" t="s">
        <v>90</v>
      </c>
      <c r="I6" s="61">
        <v>128</v>
      </c>
      <c r="J6" s="61">
        <v>624</v>
      </c>
    </row>
    <row r="7" spans="1:10" ht="14.25" customHeight="1">
      <c r="A7" s="74"/>
      <c r="B7" s="88" t="s">
        <v>77</v>
      </c>
      <c r="C7" s="61" t="s">
        <v>35</v>
      </c>
      <c r="D7" s="61">
        <v>142</v>
      </c>
      <c r="E7" s="61">
        <v>556</v>
      </c>
      <c r="F7" s="88"/>
      <c r="G7" s="88" t="s">
        <v>64</v>
      </c>
      <c r="H7" s="61" t="s">
        <v>65</v>
      </c>
      <c r="I7" s="61">
        <v>152</v>
      </c>
      <c r="J7" s="61">
        <v>624</v>
      </c>
    </row>
    <row r="8" spans="1:10" ht="14.25" customHeight="1">
      <c r="A8" s="74"/>
      <c r="B8" s="88" t="s">
        <v>87</v>
      </c>
      <c r="C8" s="61" t="s">
        <v>88</v>
      </c>
      <c r="D8" s="61">
        <v>207</v>
      </c>
      <c r="E8" s="61">
        <v>554</v>
      </c>
      <c r="F8" s="88"/>
      <c r="G8" s="88" t="s">
        <v>62</v>
      </c>
      <c r="H8" s="61" t="s">
        <v>63</v>
      </c>
      <c r="I8" s="61">
        <v>100</v>
      </c>
      <c r="J8" s="61">
        <v>616</v>
      </c>
    </row>
    <row r="9" spans="1:10" ht="14.25" customHeight="1">
      <c r="A9" s="74"/>
      <c r="B9" s="88" t="s">
        <v>20</v>
      </c>
      <c r="C9" s="61" t="s">
        <v>60</v>
      </c>
      <c r="D9" s="61">
        <v>183</v>
      </c>
      <c r="E9" s="61">
        <v>515</v>
      </c>
      <c r="F9" s="88"/>
      <c r="G9" s="88" t="s">
        <v>64</v>
      </c>
      <c r="H9" s="61" t="s">
        <v>52</v>
      </c>
      <c r="I9" s="61">
        <v>174</v>
      </c>
      <c r="J9" s="61">
        <v>616</v>
      </c>
    </row>
    <row r="10" spans="1:10" ht="14.25" customHeight="1">
      <c r="A10" s="74"/>
      <c r="B10" s="88" t="s">
        <v>86</v>
      </c>
      <c r="C10" s="61" t="s">
        <v>35</v>
      </c>
      <c r="D10" s="61">
        <v>177</v>
      </c>
      <c r="E10" s="61">
        <v>506</v>
      </c>
      <c r="F10" s="88"/>
      <c r="G10" s="88" t="s">
        <v>73</v>
      </c>
      <c r="H10" s="88" t="s">
        <v>74</v>
      </c>
      <c r="I10" s="61">
        <v>78</v>
      </c>
      <c r="J10" s="61">
        <v>614</v>
      </c>
    </row>
    <row r="11" spans="1:10" ht="14.25" customHeight="1">
      <c r="A11" s="74"/>
      <c r="B11" s="88" t="s">
        <v>109</v>
      </c>
      <c r="C11" s="61" t="s">
        <v>55</v>
      </c>
      <c r="D11" s="61">
        <v>231</v>
      </c>
      <c r="E11" s="61">
        <v>371</v>
      </c>
      <c r="F11" s="88"/>
      <c r="G11" s="88" t="s">
        <v>61</v>
      </c>
      <c r="H11" s="61" t="s">
        <v>52</v>
      </c>
      <c r="I11" s="61">
        <v>178</v>
      </c>
      <c r="J11" s="61">
        <v>613</v>
      </c>
    </row>
    <row r="12" spans="1:10" ht="14.25" customHeight="1">
      <c r="A12" s="74"/>
      <c r="B12" s="61"/>
      <c r="C12" s="61"/>
      <c r="D12" s="61"/>
      <c r="E12" s="61"/>
      <c r="F12" s="88"/>
      <c r="G12" s="88" t="s">
        <v>67</v>
      </c>
      <c r="H12" s="88" t="s">
        <v>75</v>
      </c>
      <c r="I12" s="61">
        <v>78</v>
      </c>
      <c r="J12" s="61">
        <v>612</v>
      </c>
    </row>
    <row r="13" spans="1:10" ht="14.25" customHeight="1">
      <c r="A13" s="74"/>
      <c r="B13" s="61"/>
      <c r="C13" s="61"/>
      <c r="D13" s="61"/>
      <c r="E13" s="88"/>
      <c r="F13" s="88"/>
      <c r="G13" s="88" t="s">
        <v>22</v>
      </c>
      <c r="H13" s="88" t="s">
        <v>35</v>
      </c>
      <c r="I13" s="61">
        <v>122</v>
      </c>
      <c r="J13" s="61">
        <v>592</v>
      </c>
    </row>
    <row r="14" spans="1:10" ht="14.25" customHeight="1">
      <c r="A14" s="74"/>
      <c r="B14" s="61"/>
      <c r="C14" s="61"/>
      <c r="D14" s="61"/>
      <c r="E14" s="88"/>
      <c r="F14" s="88"/>
      <c r="G14" s="88" t="s">
        <v>106</v>
      </c>
      <c r="H14" s="88" t="s">
        <v>35</v>
      </c>
      <c r="I14" s="88">
        <v>189</v>
      </c>
      <c r="J14" s="61">
        <v>589</v>
      </c>
    </row>
    <row r="15" spans="1:10" ht="14.25" customHeight="1">
      <c r="A15" s="74"/>
      <c r="B15" s="61"/>
      <c r="C15" s="61"/>
      <c r="D15" s="61"/>
      <c r="E15" s="61"/>
      <c r="F15" s="88"/>
      <c r="G15" s="88" t="s">
        <v>33</v>
      </c>
      <c r="H15" s="88" t="s">
        <v>34</v>
      </c>
      <c r="I15" s="61">
        <v>139</v>
      </c>
      <c r="J15" s="61">
        <v>586</v>
      </c>
    </row>
    <row r="16" spans="1:10" ht="14.25" customHeight="1">
      <c r="A16" s="74"/>
      <c r="B16" s="88"/>
      <c r="C16" s="91"/>
      <c r="D16" s="88"/>
      <c r="E16" s="88"/>
      <c r="F16" s="88"/>
      <c r="G16" s="88" t="s">
        <v>21</v>
      </c>
      <c r="H16" s="61" t="s">
        <v>36</v>
      </c>
      <c r="I16" s="61">
        <v>162</v>
      </c>
      <c r="J16" s="61">
        <v>585</v>
      </c>
    </row>
    <row r="17" spans="1:10" ht="14.25" customHeight="1">
      <c r="A17" s="75"/>
      <c r="B17" s="92"/>
      <c r="C17" s="61"/>
      <c r="D17" s="88"/>
      <c r="E17" s="88"/>
      <c r="F17" s="88"/>
      <c r="G17" s="88" t="s">
        <v>108</v>
      </c>
      <c r="H17" s="88" t="s">
        <v>30</v>
      </c>
      <c r="I17" s="61">
        <v>219</v>
      </c>
      <c r="J17" s="61">
        <v>582</v>
      </c>
    </row>
    <row r="18" spans="1:10" ht="14.25" customHeight="1">
      <c r="A18" s="75"/>
      <c r="B18" s="93"/>
      <c r="C18" s="93"/>
      <c r="D18" s="88"/>
      <c r="E18" s="88"/>
      <c r="F18" s="88"/>
      <c r="G18" s="88" t="s">
        <v>111</v>
      </c>
      <c r="H18" s="88" t="s">
        <v>30</v>
      </c>
      <c r="I18" s="61">
        <v>127</v>
      </c>
      <c r="J18" s="61">
        <v>581</v>
      </c>
    </row>
    <row r="19" spans="1:10" ht="14.25" customHeight="1">
      <c r="A19" s="75"/>
      <c r="B19" s="92"/>
      <c r="C19" s="61"/>
      <c r="D19" s="88"/>
      <c r="E19" s="88"/>
      <c r="F19" s="88"/>
      <c r="G19" s="88" t="s">
        <v>91</v>
      </c>
      <c r="H19" s="88" t="s">
        <v>35</v>
      </c>
      <c r="I19" s="61">
        <v>204</v>
      </c>
      <c r="J19" s="61">
        <v>564</v>
      </c>
    </row>
    <row r="20" spans="1:10" ht="14.25" customHeight="1">
      <c r="A20" s="75"/>
      <c r="B20" s="92"/>
      <c r="C20" s="61"/>
      <c r="D20" s="88"/>
      <c r="E20" s="88"/>
      <c r="F20" s="88"/>
      <c r="G20" s="88" t="s">
        <v>57</v>
      </c>
      <c r="H20" s="88" t="s">
        <v>48</v>
      </c>
      <c r="I20" s="61">
        <v>174</v>
      </c>
      <c r="J20" s="61">
        <v>562</v>
      </c>
    </row>
    <row r="21" spans="1:10" ht="14.25" customHeight="1">
      <c r="A21" s="75"/>
      <c r="B21" s="93"/>
      <c r="C21" s="93"/>
      <c r="D21" s="88"/>
      <c r="E21" s="88"/>
      <c r="F21" s="88"/>
      <c r="G21" s="88" t="s">
        <v>71</v>
      </c>
      <c r="H21" s="88" t="s">
        <v>72</v>
      </c>
      <c r="I21" s="61">
        <v>152</v>
      </c>
      <c r="J21" s="61">
        <v>559</v>
      </c>
    </row>
    <row r="22" spans="1:12" ht="14.25" customHeight="1">
      <c r="A22" s="75"/>
      <c r="B22" s="93"/>
      <c r="C22" s="93"/>
      <c r="D22" s="88"/>
      <c r="E22" s="88"/>
      <c r="F22" s="88"/>
      <c r="G22" s="88" t="s">
        <v>47</v>
      </c>
      <c r="H22" s="88" t="s">
        <v>110</v>
      </c>
      <c r="I22" s="61">
        <v>124</v>
      </c>
      <c r="J22" s="61">
        <v>554</v>
      </c>
      <c r="L22" s="105"/>
    </row>
    <row r="23" spans="1:10" ht="14.25" customHeight="1">
      <c r="A23" s="75"/>
      <c r="B23" s="93"/>
      <c r="C23" s="93"/>
      <c r="D23" s="88"/>
      <c r="E23" s="88"/>
      <c r="F23" s="88"/>
      <c r="G23" s="88" t="s">
        <v>66</v>
      </c>
      <c r="H23" s="61" t="s">
        <v>36</v>
      </c>
      <c r="I23" s="61">
        <v>145</v>
      </c>
      <c r="J23" s="61">
        <v>551</v>
      </c>
    </row>
    <row r="24" spans="1:10" ht="14.25" customHeight="1">
      <c r="A24" s="75"/>
      <c r="B24" s="93"/>
      <c r="C24" s="93"/>
      <c r="D24" s="88"/>
      <c r="E24" s="88"/>
      <c r="F24" s="88"/>
      <c r="G24" s="88" t="s">
        <v>89</v>
      </c>
      <c r="H24" s="88" t="s">
        <v>30</v>
      </c>
      <c r="I24" s="61">
        <v>91</v>
      </c>
      <c r="J24" s="61">
        <v>551</v>
      </c>
    </row>
    <row r="25" spans="1:10" ht="14.25" customHeight="1">
      <c r="A25" s="75"/>
      <c r="B25" s="93"/>
      <c r="C25" s="93"/>
      <c r="D25" s="88"/>
      <c r="E25" s="88"/>
      <c r="F25" s="88"/>
      <c r="G25" s="88" t="s">
        <v>92</v>
      </c>
      <c r="H25" s="88" t="s">
        <v>93</v>
      </c>
      <c r="I25" s="61">
        <v>185</v>
      </c>
      <c r="J25" s="61">
        <v>544</v>
      </c>
    </row>
    <row r="26" spans="1:10" ht="14.25" customHeight="1">
      <c r="A26" s="75"/>
      <c r="B26" s="93"/>
      <c r="C26" s="93"/>
      <c r="D26" s="88"/>
      <c r="E26" s="88"/>
      <c r="F26" s="88"/>
      <c r="G26" s="88" t="s">
        <v>23</v>
      </c>
      <c r="H26" s="61" t="s">
        <v>38</v>
      </c>
      <c r="I26" s="61">
        <v>202</v>
      </c>
      <c r="J26" s="61">
        <v>542</v>
      </c>
    </row>
    <row r="27" spans="1:10" ht="14.25" customHeight="1">
      <c r="A27" s="75"/>
      <c r="B27" s="93"/>
      <c r="C27" s="93"/>
      <c r="D27" s="88"/>
      <c r="E27" s="88"/>
      <c r="F27" s="88"/>
      <c r="G27" s="88" t="s">
        <v>24</v>
      </c>
      <c r="H27" s="88" t="s">
        <v>37</v>
      </c>
      <c r="I27" s="61">
        <v>162</v>
      </c>
      <c r="J27" s="61">
        <v>540</v>
      </c>
    </row>
    <row r="28" spans="1:10" ht="14.25" customHeight="1">
      <c r="A28" s="76"/>
      <c r="B28" s="93"/>
      <c r="C28" s="93"/>
      <c r="D28" s="88"/>
      <c r="E28" s="88"/>
      <c r="F28" s="88"/>
      <c r="G28" s="88" t="s">
        <v>67</v>
      </c>
      <c r="H28" s="88" t="s">
        <v>68</v>
      </c>
      <c r="I28" s="61">
        <v>141</v>
      </c>
      <c r="J28" s="61">
        <v>539</v>
      </c>
    </row>
    <row r="29" spans="1:10" ht="14.25" customHeight="1">
      <c r="A29" s="76"/>
      <c r="B29" s="93"/>
      <c r="C29" s="93"/>
      <c r="D29" s="88"/>
      <c r="E29" s="88"/>
      <c r="F29" s="88"/>
      <c r="G29" s="88" t="s">
        <v>56</v>
      </c>
      <c r="H29" s="61" t="s">
        <v>26</v>
      </c>
      <c r="I29" s="61">
        <v>175</v>
      </c>
      <c r="J29" s="61">
        <v>523</v>
      </c>
    </row>
    <row r="30" spans="1:10" ht="14.25" customHeight="1">
      <c r="A30" s="76"/>
      <c r="B30" s="93"/>
      <c r="C30" s="93"/>
      <c r="D30" s="88"/>
      <c r="E30" s="88"/>
      <c r="F30" s="88"/>
      <c r="G30" s="88" t="s">
        <v>54</v>
      </c>
      <c r="H30" s="61" t="s">
        <v>55</v>
      </c>
      <c r="I30" s="61">
        <v>154</v>
      </c>
      <c r="J30" s="61">
        <v>510</v>
      </c>
    </row>
    <row r="31" spans="1:10" ht="14.25" customHeight="1">
      <c r="A31" s="76"/>
      <c r="B31" s="93"/>
      <c r="C31" s="93"/>
      <c r="D31" s="88"/>
      <c r="E31" s="88"/>
      <c r="F31" s="88"/>
      <c r="G31" s="88" t="s">
        <v>69</v>
      </c>
      <c r="H31" s="88" t="s">
        <v>70</v>
      </c>
      <c r="I31" s="61">
        <v>166</v>
      </c>
      <c r="J31" s="61">
        <v>492</v>
      </c>
    </row>
    <row r="32" spans="1:10" ht="15.75">
      <c r="A32" s="77" t="s">
        <v>0</v>
      </c>
      <c r="B32" s="94"/>
      <c r="C32" s="95"/>
      <c r="D32" s="95">
        <f>SUM(D4:D31)</f>
        <v>1451</v>
      </c>
      <c r="E32" s="95">
        <f>SUM(E4:E31)</f>
        <v>4234</v>
      </c>
      <c r="F32" s="94" t="s">
        <v>0</v>
      </c>
      <c r="G32" s="61"/>
      <c r="H32" s="61"/>
      <c r="I32" s="95">
        <f>SUM(I4:I31)</f>
        <v>4070</v>
      </c>
      <c r="J32" s="95">
        <f>SUM(J4:J31)</f>
        <v>16131</v>
      </c>
    </row>
    <row r="33" spans="1:9" ht="18">
      <c r="A33" s="79"/>
      <c r="B33" s="79"/>
      <c r="C33" s="80"/>
      <c r="D33" s="80"/>
      <c r="F33" s="81"/>
      <c r="G33" s="82"/>
      <c r="H33" s="80"/>
      <c r="I33" s="80"/>
    </row>
    <row r="34" spans="1:12" ht="18">
      <c r="A34" s="115" t="s">
        <v>11</v>
      </c>
      <c r="B34" s="115"/>
      <c r="C34" s="115"/>
      <c r="D34" s="115"/>
      <c r="F34" s="115" t="s">
        <v>12</v>
      </c>
      <c r="G34" s="115"/>
      <c r="H34" s="115"/>
      <c r="I34" s="115"/>
      <c r="K34" s="24" t="s">
        <v>10</v>
      </c>
      <c r="L34" s="31">
        <v>36</v>
      </c>
    </row>
    <row r="35" spans="1:12" ht="18">
      <c r="A35" s="83"/>
      <c r="B35" s="115" t="s">
        <v>18</v>
      </c>
      <c r="C35" s="115"/>
      <c r="D35" s="83"/>
      <c r="F35" s="83"/>
      <c r="G35" s="115" t="s">
        <v>18</v>
      </c>
      <c r="H35" s="115"/>
      <c r="I35" s="84"/>
      <c r="K35" s="25" t="s">
        <v>5</v>
      </c>
      <c r="L35" s="31">
        <f>E32+J32</f>
        <v>20365</v>
      </c>
    </row>
    <row r="36" spans="1:12" ht="15.75">
      <c r="A36" s="85"/>
      <c r="B36" s="27"/>
      <c r="C36" s="28" t="s">
        <v>1</v>
      </c>
      <c r="D36" s="78"/>
      <c r="F36" s="86"/>
      <c r="G36" s="86"/>
      <c r="H36" s="65" t="s">
        <v>2</v>
      </c>
      <c r="I36" s="20"/>
      <c r="K36" s="26" t="s">
        <v>6</v>
      </c>
      <c r="L36" s="106">
        <f>L35/L34</f>
        <v>565.6944444444445</v>
      </c>
    </row>
    <row r="37" spans="1:12" ht="15.75">
      <c r="A37" s="65" t="s">
        <v>4</v>
      </c>
      <c r="B37" s="65" t="s">
        <v>7</v>
      </c>
      <c r="C37" s="64" t="s">
        <v>8</v>
      </c>
      <c r="D37" s="65" t="s">
        <v>3</v>
      </c>
      <c r="F37" s="65" t="s">
        <v>4</v>
      </c>
      <c r="G37" s="65" t="s">
        <v>7</v>
      </c>
      <c r="H37" s="65" t="s">
        <v>8</v>
      </c>
      <c r="I37" s="65" t="s">
        <v>3</v>
      </c>
      <c r="K37"/>
      <c r="L37"/>
    </row>
    <row r="38" spans="1:9" ht="18">
      <c r="A38" s="23">
        <v>1</v>
      </c>
      <c r="B38" s="88" t="s">
        <v>59</v>
      </c>
      <c r="C38" s="61" t="s">
        <v>26</v>
      </c>
      <c r="D38" s="61">
        <v>585</v>
      </c>
      <c r="E38" s="61"/>
      <c r="F38" s="23">
        <v>1</v>
      </c>
      <c r="G38" s="88" t="s">
        <v>106</v>
      </c>
      <c r="H38" s="88" t="s">
        <v>107</v>
      </c>
      <c r="I38" s="61">
        <v>633</v>
      </c>
    </row>
    <row r="39" spans="1:9" ht="18">
      <c r="A39" s="23">
        <v>2</v>
      </c>
      <c r="B39" s="88" t="s">
        <v>76</v>
      </c>
      <c r="C39" s="61" t="s">
        <v>35</v>
      </c>
      <c r="D39" s="61">
        <v>574</v>
      </c>
      <c r="E39" s="61"/>
      <c r="F39" s="23">
        <v>1</v>
      </c>
      <c r="G39" s="88" t="s">
        <v>53</v>
      </c>
      <c r="H39" s="88" t="s">
        <v>32</v>
      </c>
      <c r="I39" s="61">
        <v>633</v>
      </c>
    </row>
    <row r="40" spans="1:9" ht="18">
      <c r="A40" s="23">
        <v>3</v>
      </c>
      <c r="B40" s="88" t="s">
        <v>20</v>
      </c>
      <c r="C40" s="61" t="s">
        <v>27</v>
      </c>
      <c r="D40" s="61">
        <v>573</v>
      </c>
      <c r="E40" s="61"/>
      <c r="F40" s="23">
        <v>3</v>
      </c>
      <c r="G40" s="88" t="s">
        <v>22</v>
      </c>
      <c r="H40" s="88" t="s">
        <v>90</v>
      </c>
      <c r="I40" s="61">
        <v>624</v>
      </c>
    </row>
    <row r="41" spans="6:9" ht="18">
      <c r="F41" s="104">
        <v>3</v>
      </c>
      <c r="G41" s="88" t="s">
        <v>64</v>
      </c>
      <c r="H41" s="61" t="s">
        <v>65</v>
      </c>
      <c r="I41" s="61">
        <v>624</v>
      </c>
    </row>
  </sheetData>
  <sheetProtection/>
  <mergeCells count="8">
    <mergeCell ref="B35:C35"/>
    <mergeCell ref="B2:C2"/>
    <mergeCell ref="G2:H2"/>
    <mergeCell ref="B1:C1"/>
    <mergeCell ref="G1:H1"/>
    <mergeCell ref="A34:D34"/>
    <mergeCell ref="F34:I34"/>
    <mergeCell ref="G35:H35"/>
  </mergeCells>
  <printOptions/>
  <pageMargins left="0.25" right="0.25" top="0.75" bottom="0.75" header="0.3" footer="0.3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15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7.28125" style="0" bestFit="1" customWidth="1"/>
    <col min="2" max="2" width="19.00390625" style="0" customWidth="1"/>
    <col min="3" max="3" width="19.8515625" style="0" bestFit="1" customWidth="1"/>
    <col min="4" max="4" width="11.421875" style="0" bestFit="1" customWidth="1"/>
    <col min="6" max="6" width="7.28125" style="0" bestFit="1" customWidth="1"/>
    <col min="7" max="7" width="17.28125" style="0" bestFit="1" customWidth="1"/>
    <col min="8" max="8" width="19.8515625" style="0" bestFit="1" customWidth="1"/>
    <col min="9" max="9" width="11.421875" style="0" bestFit="1" customWidth="1"/>
  </cols>
  <sheetData>
    <row r="4" spans="1:9" ht="26.25">
      <c r="A4" s="119" t="s">
        <v>11</v>
      </c>
      <c r="B4" s="119"/>
      <c r="C4" s="119"/>
      <c r="D4" s="119"/>
      <c r="E4" s="39"/>
      <c r="F4" s="119" t="s">
        <v>12</v>
      </c>
      <c r="G4" s="119"/>
      <c r="H4" s="119"/>
      <c r="I4" s="119"/>
    </row>
    <row r="5" spans="1:9" ht="26.25">
      <c r="A5" s="40"/>
      <c r="B5" s="120" t="s">
        <v>9</v>
      </c>
      <c r="C5" s="120"/>
      <c r="D5" s="41"/>
      <c r="E5" s="39"/>
      <c r="F5" s="40"/>
      <c r="G5" s="120" t="s">
        <v>9</v>
      </c>
      <c r="H5" s="120"/>
      <c r="I5" s="42"/>
    </row>
    <row r="6" spans="1:9" ht="26.25">
      <c r="A6" s="43"/>
      <c r="B6" s="44"/>
      <c r="C6" s="45" t="s">
        <v>1</v>
      </c>
      <c r="D6" s="46"/>
      <c r="E6" s="39"/>
      <c r="F6" s="47"/>
      <c r="G6" s="47"/>
      <c r="H6" s="47" t="s">
        <v>2</v>
      </c>
      <c r="I6" s="48"/>
    </row>
    <row r="7" spans="1:9" ht="26.25">
      <c r="A7" s="49" t="s">
        <v>4</v>
      </c>
      <c r="B7" s="50" t="s">
        <v>7</v>
      </c>
      <c r="C7" s="50" t="s">
        <v>8</v>
      </c>
      <c r="D7" s="49" t="s">
        <v>3</v>
      </c>
      <c r="E7" s="39"/>
      <c r="F7" s="49" t="s">
        <v>4</v>
      </c>
      <c r="G7" s="49" t="s">
        <v>7</v>
      </c>
      <c r="H7" s="51" t="s">
        <v>8</v>
      </c>
      <c r="I7" s="50" t="s">
        <v>3</v>
      </c>
    </row>
    <row r="8" spans="1:9" ht="26.25">
      <c r="A8" s="52">
        <v>1</v>
      </c>
      <c r="B8" s="53"/>
      <c r="C8" s="54"/>
      <c r="D8" s="53"/>
      <c r="E8" s="39"/>
      <c r="F8" s="55">
        <v>1</v>
      </c>
      <c r="G8" s="53"/>
      <c r="H8" s="53"/>
      <c r="I8" s="53"/>
    </row>
    <row r="9" spans="1:9" ht="26.25">
      <c r="A9" s="55">
        <v>2</v>
      </c>
      <c r="B9" s="53"/>
      <c r="C9" s="54"/>
      <c r="D9" s="53"/>
      <c r="E9" s="39"/>
      <c r="F9" s="55">
        <v>2</v>
      </c>
      <c r="G9" s="53"/>
      <c r="H9" s="53"/>
      <c r="I9" s="53"/>
    </row>
    <row r="10" spans="1:9" ht="26.25">
      <c r="A10" s="55">
        <v>3</v>
      </c>
      <c r="B10" s="53"/>
      <c r="C10" s="54"/>
      <c r="D10" s="53"/>
      <c r="E10" s="39"/>
      <c r="F10" s="55">
        <v>3</v>
      </c>
      <c r="G10" s="53"/>
      <c r="H10" s="53"/>
      <c r="I10" s="53"/>
    </row>
    <row r="13" spans="2:3" ht="20.25">
      <c r="B13" s="56" t="s">
        <v>10</v>
      </c>
      <c r="C13" s="57">
        <v>36</v>
      </c>
    </row>
    <row r="14" spans="2:3" ht="20.25">
      <c r="B14" s="56" t="s">
        <v>5</v>
      </c>
      <c r="C14" s="38"/>
    </row>
    <row r="15" spans="2:3" ht="20.25">
      <c r="B15" s="58" t="s">
        <v>6</v>
      </c>
      <c r="C15" s="38"/>
    </row>
  </sheetData>
  <sheetProtection/>
  <mergeCells count="4">
    <mergeCell ref="A4:D4"/>
    <mergeCell ref="B5:C5"/>
    <mergeCell ref="F4:I4"/>
    <mergeCell ref="G5:H5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1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7.28125" style="0" bestFit="1" customWidth="1"/>
    <col min="2" max="2" width="19.00390625" style="0" customWidth="1"/>
    <col min="3" max="3" width="19.8515625" style="0" bestFit="1" customWidth="1"/>
    <col min="4" max="4" width="11.421875" style="0" bestFit="1" customWidth="1"/>
    <col min="6" max="6" width="7.28125" style="0" bestFit="1" customWidth="1"/>
    <col min="7" max="7" width="17.28125" style="0" bestFit="1" customWidth="1"/>
    <col min="8" max="8" width="19.8515625" style="0" bestFit="1" customWidth="1"/>
    <col min="9" max="9" width="11.421875" style="0" bestFit="1" customWidth="1"/>
  </cols>
  <sheetData>
    <row r="4" spans="1:9" ht="26.25">
      <c r="A4" s="119" t="s">
        <v>11</v>
      </c>
      <c r="B4" s="119"/>
      <c r="C4" s="119"/>
      <c r="D4" s="119"/>
      <c r="E4" s="39"/>
      <c r="F4" s="119" t="s">
        <v>12</v>
      </c>
      <c r="G4" s="119"/>
      <c r="H4" s="119"/>
      <c r="I4" s="119"/>
    </row>
    <row r="5" spans="1:9" ht="26.25">
      <c r="A5" s="40"/>
      <c r="B5" s="120" t="s">
        <v>18</v>
      </c>
      <c r="C5" s="120"/>
      <c r="D5" s="41"/>
      <c r="E5" s="39"/>
      <c r="F5" s="40"/>
      <c r="G5" s="120" t="s">
        <v>18</v>
      </c>
      <c r="H5" s="120"/>
      <c r="I5" s="42"/>
    </row>
    <row r="6" spans="1:9" ht="26.25">
      <c r="A6" s="43"/>
      <c r="B6" s="44"/>
      <c r="C6" s="45" t="s">
        <v>1</v>
      </c>
      <c r="D6" s="46"/>
      <c r="E6" s="39"/>
      <c r="F6" s="47"/>
      <c r="G6" s="47"/>
      <c r="H6" s="47" t="s">
        <v>2</v>
      </c>
      <c r="I6" s="48"/>
    </row>
    <row r="7" spans="1:9" ht="26.25">
      <c r="A7" s="49" t="s">
        <v>4</v>
      </c>
      <c r="B7" s="50" t="s">
        <v>7</v>
      </c>
      <c r="C7" s="50" t="s">
        <v>8</v>
      </c>
      <c r="D7" s="49" t="s">
        <v>3</v>
      </c>
      <c r="E7" s="39"/>
      <c r="F7" s="49" t="s">
        <v>4</v>
      </c>
      <c r="G7" s="49" t="s">
        <v>7</v>
      </c>
      <c r="H7" s="51" t="s">
        <v>8</v>
      </c>
      <c r="I7" s="50" t="s">
        <v>3</v>
      </c>
    </row>
    <row r="8" spans="1:9" ht="26.25">
      <c r="A8" s="52">
        <v>1</v>
      </c>
      <c r="B8" s="53"/>
      <c r="C8" s="54"/>
      <c r="D8" s="53"/>
      <c r="E8" s="39"/>
      <c r="F8" s="55">
        <v>1</v>
      </c>
      <c r="G8" s="53"/>
      <c r="H8" s="53"/>
      <c r="I8" s="53"/>
    </row>
    <row r="9" spans="1:9" ht="26.25">
      <c r="A9" s="55">
        <v>2</v>
      </c>
      <c r="B9" s="53"/>
      <c r="C9" s="54"/>
      <c r="D9" s="53"/>
      <c r="E9" s="39"/>
      <c r="F9" s="55">
        <v>2</v>
      </c>
      <c r="G9" s="53"/>
      <c r="H9" s="53"/>
      <c r="I9" s="53"/>
    </row>
    <row r="10" spans="1:9" ht="26.25">
      <c r="A10" s="55">
        <v>3</v>
      </c>
      <c r="B10" s="53"/>
      <c r="C10" s="54"/>
      <c r="D10" s="53"/>
      <c r="E10" s="39"/>
      <c r="F10" s="55">
        <v>3</v>
      </c>
      <c r="G10" s="53"/>
      <c r="H10" s="53"/>
      <c r="I10" s="53"/>
    </row>
    <row r="13" spans="2:3" ht="20.25">
      <c r="B13" s="56" t="s">
        <v>10</v>
      </c>
      <c r="C13" s="57">
        <v>33</v>
      </c>
    </row>
    <row r="14" spans="2:3" ht="20.25">
      <c r="B14" s="56" t="s">
        <v>5</v>
      </c>
      <c r="C14" s="38"/>
    </row>
    <row r="15" spans="2:3" ht="20.25">
      <c r="B15" s="58" t="s">
        <v>6</v>
      </c>
      <c r="C15" s="38"/>
    </row>
  </sheetData>
  <sheetProtection/>
  <mergeCells count="4">
    <mergeCell ref="A4:D4"/>
    <mergeCell ref="F4:I4"/>
    <mergeCell ref="B5:C5"/>
    <mergeCell ref="G5:H5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 Christtreu</dc:creator>
  <cp:keywords/>
  <dc:description/>
  <cp:lastModifiedBy>Inge og Ejner</cp:lastModifiedBy>
  <cp:lastPrinted>2017-03-16T17:07:26Z</cp:lastPrinted>
  <dcterms:created xsi:type="dcterms:W3CDTF">2007-09-24T09:53:34Z</dcterms:created>
  <dcterms:modified xsi:type="dcterms:W3CDTF">2017-11-19T13:33:17Z</dcterms:modified>
  <cp:category/>
  <cp:version/>
  <cp:contentType/>
  <cp:contentStatus/>
</cp:coreProperties>
</file>