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 og Ejner\Documents\Inge\1Seniorbowl Inge\Venskabskampe\Resultatlister\"/>
    </mc:Choice>
  </mc:AlternateContent>
  <xr:revisionPtr revIDLastSave="0" documentId="13_ncr:1_{7DFB7E8F-9A22-45F8-A9DC-3A04FF7349AE}" xr6:coauthVersionLast="41" xr6:coauthVersionMax="41" xr10:uidLastSave="{00000000-0000-0000-0000-000000000000}"/>
  <bookViews>
    <workbookView xWindow="-120" yWindow="-120" windowWidth="20730" windowHeight="11160" tabRatio="599" xr2:uid="{00000000-000D-0000-FFFF-FFFF00000000}"/>
  </bookViews>
  <sheets>
    <sheet name="SENIORbowl" sheetId="2" r:id="rId1"/>
    <sheet name="Lund" sheetId="1" r:id="rId2"/>
    <sheet name="Ark1" sheetId="3" r:id="rId3"/>
    <sheet name="Ark1 (2)" sheetId="5" r:id="rId4"/>
    <sheet name="Ark2" sheetId="4" r:id="rId5"/>
  </sheets>
  <definedNames>
    <definedName name="_xlnm._FilterDatabase" localSheetId="1" hidden="1">Lund!$B$4:$E$12</definedName>
    <definedName name="_xlnm._FilterDatabase" localSheetId="0" hidden="1">SENIORbowl!$G$4:$H$17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E31" i="1"/>
  <c r="J27" i="2"/>
  <c r="E27" i="2"/>
  <c r="L34" i="1" l="1"/>
  <c r="L35" i="1" s="1"/>
  <c r="L32" i="2" l="1"/>
  <c r="L33" i="2" s="1"/>
</calcChain>
</file>

<file path=xl/sharedStrings.xml><?xml version="1.0" encoding="utf-8"?>
<sst xmlns="http://schemas.openxmlformats.org/spreadsheetml/2006/main" count="273" uniqueCount="140">
  <si>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</si>
  <si>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</si>
  <si>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</si>
  <si>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</si>
  <si>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</si>
  <si>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</si>
  <si>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</si>
  <si>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</si>
  <si>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</si>
  <si>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</si>
  <si>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</si>
  <si>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</si>
  <si>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</si>
  <si>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</si>
  <si>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</si>
  <si>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Hansen</t>
  </si>
  <si>
    <t>Lund</t>
  </si>
  <si>
    <t>Annie</t>
  </si>
  <si>
    <t xml:space="preserve">Zenia </t>
  </si>
  <si>
    <t>Holmegaard</t>
  </si>
  <si>
    <t xml:space="preserve">Eva </t>
  </si>
  <si>
    <t xml:space="preserve">Willis </t>
  </si>
  <si>
    <t xml:space="preserve">Leif </t>
  </si>
  <si>
    <t>Nielsen</t>
  </si>
  <si>
    <t>Kettner</t>
  </si>
  <si>
    <t>Petersen</t>
  </si>
  <si>
    <t>Månsson</t>
  </si>
  <si>
    <t>Larsson</t>
  </si>
  <si>
    <t>Uno</t>
  </si>
  <si>
    <t>Hansson</t>
  </si>
  <si>
    <t>Persson</t>
  </si>
  <si>
    <t>Johansson</t>
  </si>
  <si>
    <t>Hultberg</t>
  </si>
  <si>
    <t>Dovrén</t>
  </si>
  <si>
    <t>Inge</t>
  </si>
  <si>
    <t>Rita</t>
  </si>
  <si>
    <t>Egon</t>
  </si>
  <si>
    <t>Dorte</t>
  </si>
  <si>
    <t>Spil</t>
  </si>
  <si>
    <t>Jan</t>
  </si>
  <si>
    <t>Ambertsson</t>
  </si>
  <si>
    <t>Jes</t>
  </si>
  <si>
    <t xml:space="preserve">Sindal </t>
  </si>
  <si>
    <t>Minna</t>
  </si>
  <si>
    <t>Nilsson</t>
  </si>
  <si>
    <t xml:space="preserve">Claes </t>
  </si>
  <si>
    <t>Svensson</t>
  </si>
  <si>
    <t xml:space="preserve">Ronny </t>
  </si>
  <si>
    <t>Handicap</t>
  </si>
  <si>
    <t>Ström</t>
  </si>
  <si>
    <t xml:space="preserve">Åke </t>
  </si>
  <si>
    <t xml:space="preserve">Ingmar </t>
  </si>
  <si>
    <t xml:space="preserve">Lars </t>
  </si>
  <si>
    <t>Åke Svensson</t>
  </si>
  <si>
    <t xml:space="preserve">Tommy </t>
  </si>
  <si>
    <t>Lindström</t>
  </si>
  <si>
    <t>Norén</t>
  </si>
  <si>
    <t>Annika</t>
  </si>
  <si>
    <t>Margareta</t>
  </si>
  <si>
    <t xml:space="preserve">Torben </t>
  </si>
  <si>
    <t>Sørensen</t>
  </si>
  <si>
    <t>Edith</t>
  </si>
  <si>
    <t>Knudsen</t>
  </si>
  <si>
    <t>Bjarne W</t>
  </si>
  <si>
    <t>Vera</t>
  </si>
  <si>
    <t>Henningsen</t>
  </si>
  <si>
    <t>Bente</t>
  </si>
  <si>
    <t>Thege</t>
  </si>
  <si>
    <t>Kurt</t>
  </si>
  <si>
    <t>Malmsten</t>
  </si>
  <si>
    <t>Larsen</t>
  </si>
  <si>
    <t>Jytte</t>
  </si>
  <si>
    <t>Ole</t>
  </si>
  <si>
    <t>Niels Jørgen</t>
  </si>
  <si>
    <t>Jørgensen</t>
  </si>
  <si>
    <t xml:space="preserve">Ove </t>
  </si>
  <si>
    <t>Thrane</t>
  </si>
  <si>
    <t>Frede</t>
  </si>
  <si>
    <t>Asmussen</t>
  </si>
  <si>
    <t>Donald</t>
  </si>
  <si>
    <t>Boddie</t>
  </si>
  <si>
    <t>Erling</t>
  </si>
  <si>
    <t>Juul</t>
  </si>
  <si>
    <t>Gunhild</t>
  </si>
  <si>
    <t xml:space="preserve"> </t>
  </si>
  <si>
    <t xml:space="preserve">Inga </t>
  </si>
  <si>
    <t>Olsson</t>
  </si>
  <si>
    <t>Andersson</t>
  </si>
  <si>
    <t>Anita</t>
  </si>
  <si>
    <t>Lord</t>
  </si>
  <si>
    <t>Påhlstorp</t>
  </si>
  <si>
    <t xml:space="preserve">Carin </t>
  </si>
  <si>
    <t>Lena</t>
  </si>
  <si>
    <t>Anders</t>
  </si>
  <si>
    <t>Mattelin</t>
  </si>
  <si>
    <t>Göran</t>
  </si>
  <si>
    <t>Tenggren</t>
  </si>
  <si>
    <t>Almquist</t>
  </si>
  <si>
    <t>Lennart</t>
  </si>
  <si>
    <t>Stig</t>
  </si>
  <si>
    <t>Billqvist</t>
  </si>
  <si>
    <t>Thomas</t>
  </si>
  <si>
    <t>Laursen</t>
  </si>
  <si>
    <t>Nr</t>
  </si>
  <si>
    <t>Lund 15.03.2019</t>
  </si>
  <si>
    <t>Jette A.</t>
  </si>
  <si>
    <t>Jarmer</t>
  </si>
  <si>
    <t>Lauridsen</t>
  </si>
  <si>
    <t>Hans-Jørgen Bjerretoft</t>
  </si>
  <si>
    <t>Espersen</t>
  </si>
  <si>
    <t xml:space="preserve">Karin </t>
  </si>
  <si>
    <t>Gylling</t>
  </si>
  <si>
    <t>Frits </t>
  </si>
  <si>
    <t>Britta</t>
  </si>
  <si>
    <t>Lehmann</t>
  </si>
  <si>
    <t>Per</t>
  </si>
  <si>
    <t>Solvejg</t>
  </si>
  <si>
    <t>Henriksen</t>
  </si>
  <si>
    <t>Grethe K. + Mogens</t>
  </si>
  <si>
    <t>Jette Borre</t>
  </si>
  <si>
    <t>Paul Erik</t>
  </si>
  <si>
    <t>Percy</t>
  </si>
  <si>
    <t>Ejner</t>
  </si>
  <si>
    <t>Jensen</t>
  </si>
  <si>
    <t>Axel</t>
  </si>
  <si>
    <t>Jakobsen</t>
  </si>
  <si>
    <t>Lise</t>
  </si>
  <si>
    <t>Gunner</t>
  </si>
  <si>
    <t>Rasmussen</t>
  </si>
  <si>
    <t>Hugo</t>
  </si>
  <si>
    <t>Holmgren</t>
  </si>
  <si>
    <t>Mårtensson</t>
  </si>
  <si>
    <t>Schütt</t>
  </si>
  <si>
    <t>Ann M.</t>
  </si>
  <si>
    <t>Henriksson</t>
  </si>
  <si>
    <t>Eva B.</t>
  </si>
  <si>
    <t>Hellqvist</t>
  </si>
  <si>
    <t>Wester</t>
  </si>
  <si>
    <t>Alf</t>
  </si>
  <si>
    <t>SENIORbowl 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</si>
</sst>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#,##0.000"/>
  </numFmts>
  <fonts count="3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sz val="12"/>
      <color rgb="FF222222"/>
      <name val="Tahoma"/>
      <family val="2"/>
    </font>
    <font>
      <sz val="12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4" borderId="1" xfId="0" applyFont="1" applyFill="1" applyBorder="1"/>
    <xf numFmtId="0" fontId="17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4" borderId="0" xfId="0" applyFill="1"/>
    <xf numFmtId="0" fontId="14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8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1" xfId="0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164" fontId="6" fillId="5" borderId="1" xfId="1" applyFont="1" applyFill="1" applyBorder="1" applyAlignment="1">
      <alignment horizontal="center"/>
    </xf>
    <xf numFmtId="0" fontId="6" fillId="4" borderId="5" xfId="0" applyFont="1" applyFill="1" applyBorder="1"/>
    <xf numFmtId="164" fontId="6" fillId="0" borderId="5" xfId="1" applyFont="1" applyBorder="1"/>
    <xf numFmtId="0" fontId="20" fillId="5" borderId="1" xfId="0" applyFont="1" applyFill="1" applyBorder="1" applyAlignment="1">
      <alignment horizontal="left"/>
    </xf>
    <xf numFmtId="0" fontId="22" fillId="0" borderId="1" xfId="0" applyFont="1" applyBorder="1"/>
    <xf numFmtId="0" fontId="25" fillId="0" borderId="0" xfId="0" applyFont="1"/>
    <xf numFmtId="0" fontId="2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7" fillId="3" borderId="3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/>
    </xf>
    <xf numFmtId="0" fontId="28" fillId="3" borderId="2" xfId="0" applyFont="1" applyFill="1" applyBorder="1"/>
    <xf numFmtId="0" fontId="24" fillId="3" borderId="2" xfId="0" applyFont="1" applyFill="1" applyBorder="1" applyAlignment="1">
      <alignment horizontal="center"/>
    </xf>
    <xf numFmtId="0" fontId="29" fillId="4" borderId="1" xfId="0" applyFont="1" applyFill="1" applyBorder="1"/>
    <xf numFmtId="0" fontId="24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24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23" fillId="4" borderId="1" xfId="0" applyFont="1" applyFill="1" applyBorder="1"/>
    <xf numFmtId="0" fontId="21" fillId="4" borderId="1" xfId="0" applyFont="1" applyFill="1" applyBorder="1" applyAlignment="1">
      <alignment horizontal="left"/>
    </xf>
    <xf numFmtId="0" fontId="10" fillId="0" borderId="1" xfId="0" applyFont="1" applyBorder="1"/>
    <xf numFmtId="0" fontId="6" fillId="5" borderId="6" xfId="0" applyFont="1" applyFill="1" applyBorder="1" applyAlignment="1">
      <alignment horizontal="center"/>
    </xf>
    <xf numFmtId="0" fontId="30" fillId="0" borderId="1" xfId="0" applyFont="1" applyBorder="1"/>
    <xf numFmtId="0" fontId="30" fillId="4" borderId="1" xfId="0" applyFont="1" applyFill="1" applyBorder="1"/>
    <xf numFmtId="0" fontId="31" fillId="0" borderId="1" xfId="0" applyFont="1" applyBorder="1"/>
    <xf numFmtId="3" fontId="30" fillId="0" borderId="5" xfId="0" applyNumberFormat="1" applyFont="1" applyBorder="1"/>
    <xf numFmtId="0" fontId="30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6" fillId="0" borderId="0" xfId="0" applyFont="1"/>
    <xf numFmtId="0" fontId="13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6" xfId="0" applyFont="1" applyFill="1" applyBorder="1" applyAlignment="1">
      <alignment horizontal="center"/>
    </xf>
    <xf numFmtId="164" fontId="7" fillId="5" borderId="1" xfId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4" borderId="0" xfId="0" applyFont="1" applyFill="1"/>
    <xf numFmtId="164" fontId="14" fillId="0" borderId="0" xfId="1" applyFont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33" fillId="4" borderId="1" xfId="0" applyFont="1" applyFill="1" applyBorder="1"/>
    <xf numFmtId="0" fontId="7" fillId="4" borderId="7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32" fillId="0" borderId="1" xfId="0" applyFont="1" applyBorder="1"/>
    <xf numFmtId="0" fontId="31" fillId="4" borderId="1" xfId="0" applyFont="1" applyFill="1" applyBorder="1"/>
    <xf numFmtId="0" fontId="31" fillId="4" borderId="1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1" fontId="30" fillId="0" borderId="1" xfId="0" applyNumberFormat="1" applyFont="1" applyBorder="1"/>
    <xf numFmtId="0" fontId="35" fillId="0" borderId="1" xfId="0" applyFont="1" applyBorder="1"/>
    <xf numFmtId="0" fontId="35" fillId="0" borderId="3" xfId="0" applyFont="1" applyBorder="1"/>
    <xf numFmtId="0" fontId="36" fillId="0" borderId="1" xfId="0" applyFont="1" applyBorder="1"/>
    <xf numFmtId="0" fontId="37" fillId="0" borderId="1" xfId="0" applyFont="1" applyBorder="1"/>
    <xf numFmtId="0" fontId="35" fillId="4" borderId="1" xfId="0" applyFont="1" applyFill="1" applyBorder="1"/>
    <xf numFmtId="0" fontId="37" fillId="4" borderId="1" xfId="0" applyFont="1" applyFill="1" applyBorder="1" applyAlignment="1">
      <alignment horizontal="right"/>
    </xf>
    <xf numFmtId="0" fontId="37" fillId="4" borderId="1" xfId="0" applyFont="1" applyFill="1" applyBorder="1"/>
    <xf numFmtId="3" fontId="30" fillId="0" borderId="1" xfId="0" applyNumberFormat="1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4" borderId="1" xfId="0" applyFont="1" applyFill="1" applyBorder="1"/>
    <xf numFmtId="165" fontId="30" fillId="0" borderId="1" xfId="0" applyNumberFormat="1" applyFont="1" applyBorder="1"/>
    <xf numFmtId="0" fontId="16" fillId="0" borderId="1" xfId="0" applyFont="1" applyBorder="1"/>
    <xf numFmtId="0" fontId="7" fillId="3" borderId="2" xfId="0" applyFont="1" applyFill="1" applyBorder="1" applyAlignment="1">
      <alignment horizontal="center"/>
    </xf>
    <xf numFmtId="0" fontId="7" fillId="0" borderId="0" xfId="0" applyFont="1"/>
    <xf numFmtId="0" fontId="31" fillId="6" borderId="1" xfId="0" applyFont="1" applyFill="1" applyBorder="1"/>
    <xf numFmtId="0" fontId="30" fillId="6" borderId="0" xfId="0" applyFont="1" applyFill="1"/>
    <xf numFmtId="0" fontId="16" fillId="6" borderId="0" xfId="0" applyFont="1" applyFill="1"/>
    <xf numFmtId="0" fontId="16" fillId="4" borderId="1" xfId="0" applyFont="1" applyFill="1" applyBorder="1"/>
    <xf numFmtId="0" fontId="30" fillId="4" borderId="0" xfId="0" applyFont="1" applyFill="1"/>
    <xf numFmtId="0" fontId="31" fillId="0" borderId="9" xfId="0" applyFont="1" applyBorder="1"/>
    <xf numFmtId="0" fontId="30" fillId="6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5.42578125" style="1" customWidth="1"/>
    <col min="2" max="2" width="10.42578125" style="1" bestFit="1" customWidth="1"/>
    <col min="3" max="3" width="16.140625" style="2" bestFit="1" customWidth="1"/>
    <col min="4" max="5" width="11.5703125" bestFit="1" customWidth="1"/>
    <col min="6" max="6" width="7.5703125" style="105" bestFit="1" customWidth="1"/>
    <col min="7" max="7" width="15.5703125" bestFit="1" customWidth="1"/>
    <col min="8" max="8" width="14.5703125" customWidth="1"/>
    <col min="9" max="9" width="11" bestFit="1" customWidth="1"/>
    <col min="10" max="10" width="11.5703125" bestFit="1" customWidth="1"/>
    <col min="11" max="11" width="16.140625" bestFit="1" customWidth="1"/>
    <col min="12" max="12" width="13.42578125" bestFit="1" customWidth="1"/>
  </cols>
  <sheetData>
    <row r="1" spans="1:13" ht="18" x14ac:dyDescent="0.25">
      <c r="A1" s="8"/>
      <c r="B1" s="122" t="s">
        <v>1</v>
      </c>
      <c r="C1" s="123"/>
      <c r="D1" s="7"/>
      <c r="E1" s="7"/>
      <c r="F1" s="8"/>
      <c r="G1" s="120" t="s">
        <v>2</v>
      </c>
      <c r="H1" s="121"/>
      <c r="I1" s="7"/>
      <c r="J1" s="7"/>
    </row>
    <row r="2" spans="1:13" ht="15.75" x14ac:dyDescent="0.25">
      <c r="A2" s="9"/>
      <c r="B2" s="124" t="s">
        <v>139</v>
      </c>
      <c r="C2" s="125"/>
      <c r="D2" s="16"/>
      <c r="E2" s="16"/>
      <c r="F2" s="76"/>
      <c r="G2" s="124" t="s">
        <v>139</v>
      </c>
      <c r="H2" s="125"/>
      <c r="I2" s="16"/>
      <c r="J2" s="16"/>
    </row>
    <row r="3" spans="1:13" ht="15.75" x14ac:dyDescent="0.25">
      <c r="A3" s="32" t="s">
        <v>103</v>
      </c>
      <c r="B3" s="32" t="s">
        <v>7</v>
      </c>
      <c r="C3" s="32" t="s">
        <v>8</v>
      </c>
      <c r="D3" s="31" t="s">
        <v>48</v>
      </c>
      <c r="E3" s="59" t="s">
        <v>38</v>
      </c>
      <c r="F3" s="32" t="s">
        <v>103</v>
      </c>
      <c r="G3" s="33" t="s">
        <v>7</v>
      </c>
      <c r="H3" s="32" t="s">
        <v>8</v>
      </c>
      <c r="I3" s="31" t="s">
        <v>48</v>
      </c>
      <c r="J3" s="59" t="s">
        <v>38</v>
      </c>
    </row>
    <row r="4" spans="1:13" s="19" customFormat="1" ht="15" x14ac:dyDescent="0.2">
      <c r="A4" s="102">
        <v>43</v>
      </c>
      <c r="B4" s="100" t="s">
        <v>18</v>
      </c>
      <c r="C4" s="100" t="s">
        <v>19</v>
      </c>
      <c r="D4" s="63">
        <v>169</v>
      </c>
      <c r="E4" s="60">
        <v>656</v>
      </c>
      <c r="F4" s="102">
        <v>48</v>
      </c>
      <c r="G4" s="100" t="s">
        <v>79</v>
      </c>
      <c r="H4" s="100" t="s">
        <v>80</v>
      </c>
      <c r="I4" s="63">
        <v>118</v>
      </c>
      <c r="J4" s="60">
        <v>680</v>
      </c>
      <c r="K4"/>
      <c r="L4"/>
      <c r="M4"/>
    </row>
    <row r="5" spans="1:13" ht="15" x14ac:dyDescent="0.2">
      <c r="A5" s="96">
        <v>207</v>
      </c>
      <c r="B5" s="96" t="s">
        <v>126</v>
      </c>
      <c r="C5" s="96" t="s">
        <v>125</v>
      </c>
      <c r="D5" s="63">
        <v>214</v>
      </c>
      <c r="E5" s="60">
        <v>608</v>
      </c>
      <c r="F5" s="102">
        <v>32</v>
      </c>
      <c r="G5" s="106" t="s">
        <v>112</v>
      </c>
      <c r="H5" s="100" t="s">
        <v>23</v>
      </c>
      <c r="I5" s="63">
        <v>209</v>
      </c>
      <c r="J5" s="60">
        <v>673</v>
      </c>
    </row>
    <row r="6" spans="1:13" ht="15" x14ac:dyDescent="0.2">
      <c r="A6" s="99">
        <v>6</v>
      </c>
      <c r="B6" s="96" t="s">
        <v>71</v>
      </c>
      <c r="C6" s="96" t="s">
        <v>70</v>
      </c>
      <c r="D6" s="63">
        <v>182</v>
      </c>
      <c r="E6" s="60">
        <v>606</v>
      </c>
      <c r="F6" s="102">
        <v>41</v>
      </c>
      <c r="G6" s="100" t="s">
        <v>115</v>
      </c>
      <c r="H6" s="100" t="s">
        <v>111</v>
      </c>
      <c r="I6" s="63">
        <v>193</v>
      </c>
      <c r="J6" s="60">
        <v>671</v>
      </c>
    </row>
    <row r="7" spans="1:13" ht="15" x14ac:dyDescent="0.2">
      <c r="A7" s="96">
        <v>27</v>
      </c>
      <c r="B7" s="96" t="s">
        <v>110</v>
      </c>
      <c r="C7" s="96" t="s">
        <v>111</v>
      </c>
      <c r="D7" s="63">
        <v>204</v>
      </c>
      <c r="E7" s="60">
        <v>600</v>
      </c>
      <c r="F7" s="99">
        <v>4</v>
      </c>
      <c r="G7" s="96" t="s">
        <v>59</v>
      </c>
      <c r="H7" s="96" t="s">
        <v>60</v>
      </c>
      <c r="I7" s="63">
        <v>159</v>
      </c>
      <c r="J7" s="60">
        <v>638</v>
      </c>
    </row>
    <row r="8" spans="1:13" ht="15" x14ac:dyDescent="0.2">
      <c r="A8" s="101">
        <v>89</v>
      </c>
      <c r="B8" s="96" t="s">
        <v>34</v>
      </c>
      <c r="C8" s="96" t="s">
        <v>14</v>
      </c>
      <c r="D8" s="63">
        <v>164</v>
      </c>
      <c r="E8" s="60">
        <v>599</v>
      </c>
      <c r="F8" s="99">
        <v>11</v>
      </c>
      <c r="G8" s="98" t="s">
        <v>73</v>
      </c>
      <c r="H8" s="98" t="s">
        <v>74</v>
      </c>
      <c r="I8" s="63">
        <v>75</v>
      </c>
      <c r="J8" s="60">
        <v>635</v>
      </c>
    </row>
    <row r="9" spans="1:13" ht="15" x14ac:dyDescent="0.2">
      <c r="A9" s="99">
        <v>46</v>
      </c>
      <c r="B9" s="96" t="s">
        <v>64</v>
      </c>
      <c r="C9" s="96" t="s">
        <v>65</v>
      </c>
      <c r="D9" s="63">
        <v>227</v>
      </c>
      <c r="E9" s="60">
        <v>599</v>
      </c>
      <c r="F9" s="102">
        <v>83</v>
      </c>
      <c r="G9" s="96" t="s">
        <v>122</v>
      </c>
      <c r="H9" s="96" t="s">
        <v>123</v>
      </c>
      <c r="I9" s="63">
        <v>157</v>
      </c>
      <c r="J9" s="60">
        <v>602</v>
      </c>
    </row>
    <row r="10" spans="1:13" ht="15" x14ac:dyDescent="0.2">
      <c r="A10" s="99">
        <v>29</v>
      </c>
      <c r="B10" s="96" t="s">
        <v>17</v>
      </c>
      <c r="C10" s="96" t="s">
        <v>23</v>
      </c>
      <c r="D10" s="63">
        <v>151</v>
      </c>
      <c r="E10" s="60">
        <v>597</v>
      </c>
      <c r="F10" s="102">
        <v>13</v>
      </c>
      <c r="G10" s="100" t="s">
        <v>39</v>
      </c>
      <c r="H10" s="100" t="s">
        <v>107</v>
      </c>
      <c r="I10" s="63">
        <v>40</v>
      </c>
      <c r="J10" s="60">
        <v>599</v>
      </c>
    </row>
    <row r="11" spans="1:13" ht="14.25" customHeight="1" x14ac:dyDescent="0.2">
      <c r="A11" s="99">
        <v>55</v>
      </c>
      <c r="B11" s="96" t="s">
        <v>116</v>
      </c>
      <c r="C11" s="96" t="s">
        <v>117</v>
      </c>
      <c r="D11" s="63">
        <v>207</v>
      </c>
      <c r="E11" s="60">
        <v>589</v>
      </c>
      <c r="F11" s="102">
        <v>35</v>
      </c>
      <c r="G11" s="100" t="s">
        <v>77</v>
      </c>
      <c r="H11" s="100" t="s">
        <v>78</v>
      </c>
      <c r="I11" s="63">
        <v>145</v>
      </c>
      <c r="J11" s="60">
        <v>597</v>
      </c>
    </row>
    <row r="12" spans="1:13" ht="15" x14ac:dyDescent="0.2">
      <c r="A12" s="102">
        <v>81</v>
      </c>
      <c r="B12" s="100" t="s">
        <v>83</v>
      </c>
      <c r="C12" s="100" t="s">
        <v>14</v>
      </c>
      <c r="D12" s="63">
        <v>166</v>
      </c>
      <c r="E12" s="60">
        <v>579</v>
      </c>
      <c r="F12" s="96">
        <v>217</v>
      </c>
      <c r="G12" s="96" t="s">
        <v>41</v>
      </c>
      <c r="H12" s="96" t="s">
        <v>42</v>
      </c>
      <c r="I12" s="63">
        <v>158</v>
      </c>
      <c r="J12" s="60">
        <v>595</v>
      </c>
    </row>
    <row r="13" spans="1:13" ht="15" x14ac:dyDescent="0.2">
      <c r="A13" s="99">
        <v>38</v>
      </c>
      <c r="B13" s="96" t="s">
        <v>113</v>
      </c>
      <c r="C13" s="96" t="s">
        <v>114</v>
      </c>
      <c r="D13" s="63">
        <v>178</v>
      </c>
      <c r="E13" s="61">
        <v>575</v>
      </c>
      <c r="F13" s="102">
        <v>15</v>
      </c>
      <c r="G13" s="100" t="s">
        <v>108</v>
      </c>
      <c r="H13" s="100" t="s">
        <v>109</v>
      </c>
      <c r="I13" s="63">
        <v>193</v>
      </c>
      <c r="J13" s="60">
        <v>577</v>
      </c>
    </row>
    <row r="14" spans="1:13" ht="15" x14ac:dyDescent="0.2">
      <c r="A14" s="102">
        <v>60</v>
      </c>
      <c r="B14" s="102" t="s">
        <v>118</v>
      </c>
      <c r="C14" s="100" t="s">
        <v>25</v>
      </c>
      <c r="D14" s="63">
        <v>138</v>
      </c>
      <c r="E14" s="60">
        <v>572</v>
      </c>
      <c r="F14" s="96">
        <v>230</v>
      </c>
      <c r="G14" s="96" t="s">
        <v>127</v>
      </c>
      <c r="H14" s="96" t="s">
        <v>128</v>
      </c>
      <c r="I14" s="63">
        <v>132</v>
      </c>
      <c r="J14" s="60">
        <v>574</v>
      </c>
    </row>
    <row r="15" spans="1:13" ht="15" x14ac:dyDescent="0.2">
      <c r="A15" s="99">
        <v>9</v>
      </c>
      <c r="B15" s="96" t="s">
        <v>105</v>
      </c>
      <c r="C15" s="96" t="s">
        <v>106</v>
      </c>
      <c r="D15" s="63">
        <v>224</v>
      </c>
      <c r="E15" s="60">
        <v>560</v>
      </c>
      <c r="F15" s="99">
        <v>7</v>
      </c>
      <c r="G15" s="96" t="s">
        <v>72</v>
      </c>
      <c r="H15" s="96" t="s">
        <v>15</v>
      </c>
      <c r="I15" s="63">
        <v>38</v>
      </c>
      <c r="J15" s="60">
        <v>565</v>
      </c>
    </row>
    <row r="16" spans="1:13" ht="15" x14ac:dyDescent="0.2">
      <c r="A16" s="99">
        <v>21</v>
      </c>
      <c r="B16" s="99" t="s">
        <v>35</v>
      </c>
      <c r="C16" s="96" t="s">
        <v>13</v>
      </c>
      <c r="D16" s="63">
        <v>179</v>
      </c>
      <c r="E16" s="60">
        <v>557</v>
      </c>
      <c r="F16" s="102">
        <v>31</v>
      </c>
      <c r="G16" s="100" t="s">
        <v>72</v>
      </c>
      <c r="H16" s="100" t="s">
        <v>102</v>
      </c>
      <c r="I16" s="63">
        <v>150</v>
      </c>
      <c r="J16" s="60">
        <v>564</v>
      </c>
    </row>
    <row r="17" spans="1:12" ht="15" x14ac:dyDescent="0.2">
      <c r="A17" s="102">
        <v>71</v>
      </c>
      <c r="B17" s="96" t="s">
        <v>37</v>
      </c>
      <c r="C17" s="96" t="s">
        <v>24</v>
      </c>
      <c r="D17" s="63">
        <v>119</v>
      </c>
      <c r="E17" s="60">
        <v>545</v>
      </c>
      <c r="F17" s="102">
        <v>76</v>
      </c>
      <c r="G17" s="100" t="s">
        <v>120</v>
      </c>
      <c r="H17" s="100" t="s">
        <v>14</v>
      </c>
      <c r="I17" s="63">
        <v>179</v>
      </c>
      <c r="J17" s="60">
        <v>562</v>
      </c>
    </row>
    <row r="18" spans="1:12" ht="15" x14ac:dyDescent="0.2">
      <c r="A18" s="101">
        <v>2</v>
      </c>
      <c r="B18" s="96" t="s">
        <v>66</v>
      </c>
      <c r="C18" s="96" t="s">
        <v>13</v>
      </c>
      <c r="D18" s="63">
        <v>249</v>
      </c>
      <c r="E18" s="60">
        <v>540</v>
      </c>
      <c r="F18" s="102">
        <v>70</v>
      </c>
      <c r="G18" s="100" t="s">
        <v>81</v>
      </c>
      <c r="H18" s="100" t="s">
        <v>82</v>
      </c>
      <c r="I18" s="63">
        <v>144</v>
      </c>
      <c r="J18" s="60">
        <v>560</v>
      </c>
    </row>
    <row r="19" spans="1:12" ht="15.75" x14ac:dyDescent="0.25">
      <c r="A19" s="99">
        <v>18</v>
      </c>
      <c r="B19" s="96" t="s">
        <v>61</v>
      </c>
      <c r="C19" s="96" t="s">
        <v>62</v>
      </c>
      <c r="D19" s="63">
        <v>206</v>
      </c>
      <c r="E19" s="60">
        <v>538</v>
      </c>
      <c r="F19" s="101">
        <v>64</v>
      </c>
      <c r="G19" s="100" t="s">
        <v>36</v>
      </c>
      <c r="H19" s="100" t="s">
        <v>14</v>
      </c>
      <c r="I19" s="63">
        <v>112</v>
      </c>
      <c r="J19" s="60">
        <v>549</v>
      </c>
      <c r="K19" s="110"/>
    </row>
    <row r="20" spans="1:12" ht="15" x14ac:dyDescent="0.2">
      <c r="A20" s="99">
        <v>66</v>
      </c>
      <c r="B20" s="96" t="s">
        <v>119</v>
      </c>
      <c r="C20" s="96" t="s">
        <v>13</v>
      </c>
      <c r="D20" s="63">
        <v>174</v>
      </c>
      <c r="E20" s="60">
        <v>534</v>
      </c>
      <c r="F20" s="102">
        <v>28</v>
      </c>
      <c r="G20" s="100" t="s">
        <v>75</v>
      </c>
      <c r="H20" s="100" t="s">
        <v>76</v>
      </c>
      <c r="I20" s="63">
        <v>170</v>
      </c>
      <c r="J20" s="60">
        <v>537</v>
      </c>
    </row>
    <row r="21" spans="1:12" ht="15" x14ac:dyDescent="0.2">
      <c r="A21" s="96">
        <v>218</v>
      </c>
      <c r="B21" s="96" t="s">
        <v>43</v>
      </c>
      <c r="C21" s="96" t="s">
        <v>13</v>
      </c>
      <c r="D21" s="63">
        <v>181</v>
      </c>
      <c r="E21" s="60">
        <v>521</v>
      </c>
      <c r="F21" s="96">
        <v>206</v>
      </c>
      <c r="G21" s="96" t="s">
        <v>124</v>
      </c>
      <c r="H21" s="96" t="s">
        <v>125</v>
      </c>
      <c r="I21" s="63">
        <v>191</v>
      </c>
      <c r="J21" s="60">
        <v>535</v>
      </c>
    </row>
    <row r="22" spans="1:12" ht="15" x14ac:dyDescent="0.2">
      <c r="A22" s="102"/>
      <c r="B22" s="96"/>
      <c r="C22" s="97"/>
      <c r="D22" s="63"/>
      <c r="E22" s="60"/>
      <c r="F22" s="102">
        <v>22</v>
      </c>
      <c r="G22" s="102" t="s">
        <v>63</v>
      </c>
      <c r="H22" s="102" t="s">
        <v>15</v>
      </c>
      <c r="I22" s="63">
        <v>107</v>
      </c>
      <c r="J22" s="60">
        <v>528</v>
      </c>
    </row>
    <row r="23" spans="1:12" ht="15" x14ac:dyDescent="0.2">
      <c r="A23" s="60"/>
      <c r="B23" s="90"/>
      <c r="C23" s="62"/>
      <c r="D23" s="63"/>
      <c r="E23" s="60"/>
      <c r="F23" s="102">
        <v>78</v>
      </c>
      <c r="G23" s="100" t="s">
        <v>121</v>
      </c>
      <c r="H23" s="100" t="s">
        <v>13</v>
      </c>
      <c r="I23" s="63">
        <v>98</v>
      </c>
      <c r="J23" s="60">
        <v>516</v>
      </c>
    </row>
    <row r="24" spans="1:12" ht="15" x14ac:dyDescent="0.2">
      <c r="A24" s="60"/>
      <c r="B24" s="62"/>
      <c r="C24" s="62"/>
      <c r="D24" s="63"/>
      <c r="E24" s="60" t="s">
        <v>84</v>
      </c>
      <c r="F24" s="102"/>
      <c r="G24" s="100"/>
      <c r="H24" s="100"/>
      <c r="I24" s="63"/>
      <c r="J24" s="60"/>
    </row>
    <row r="25" spans="1:12" ht="14.25" x14ac:dyDescent="0.2">
      <c r="A25" s="60"/>
      <c r="B25" s="60"/>
      <c r="C25" s="60"/>
      <c r="D25" s="60"/>
      <c r="E25" s="60"/>
      <c r="F25" s="103"/>
      <c r="G25" s="60"/>
      <c r="H25" s="60"/>
      <c r="I25" s="63"/>
      <c r="J25" s="60"/>
    </row>
    <row r="26" spans="1:12" ht="15" x14ac:dyDescent="0.2">
      <c r="A26" s="58"/>
      <c r="B26" s="58"/>
      <c r="C26" s="58"/>
      <c r="D26" s="58"/>
      <c r="E26" s="58"/>
      <c r="F26" s="103"/>
      <c r="G26" s="58"/>
      <c r="H26" s="58"/>
      <c r="I26" s="28"/>
      <c r="J26" s="28"/>
    </row>
    <row r="27" spans="1:12" ht="15.75" x14ac:dyDescent="0.25">
      <c r="A27" s="29" t="s">
        <v>0</v>
      </c>
      <c r="B27" s="29"/>
      <c r="C27" s="30"/>
      <c r="D27" s="34"/>
      <c r="E27" s="34">
        <f>SUM(E4:E26)</f>
        <v>10375</v>
      </c>
      <c r="F27" s="104"/>
      <c r="G27" s="35"/>
      <c r="H27" s="30"/>
      <c r="I27" s="30"/>
      <c r="J27" s="30">
        <f>SUM(J4:J26)</f>
        <v>11757</v>
      </c>
    </row>
    <row r="28" spans="1:12" x14ac:dyDescent="0.2">
      <c r="D28" s="2"/>
      <c r="G28" s="3"/>
      <c r="H28" s="2"/>
      <c r="I28" s="2"/>
    </row>
    <row r="29" spans="1:12" ht="18" x14ac:dyDescent="0.25">
      <c r="A29" s="119" t="s">
        <v>11</v>
      </c>
      <c r="B29" s="119"/>
      <c r="C29" s="119"/>
      <c r="D29" s="119"/>
      <c r="G29" s="119"/>
      <c r="H29" s="119"/>
      <c r="I29" s="119"/>
    </row>
    <row r="30" spans="1:12" ht="18" x14ac:dyDescent="0.25">
      <c r="A30" s="5"/>
      <c r="B30" s="118" t="s">
        <v>9</v>
      </c>
      <c r="C30" s="118"/>
      <c r="D30" s="6"/>
      <c r="G30" s="118" t="s">
        <v>9</v>
      </c>
      <c r="H30" s="118"/>
      <c r="I30" s="4"/>
    </row>
    <row r="31" spans="1:12" ht="15.75" x14ac:dyDescent="0.25">
      <c r="A31" s="13"/>
      <c r="B31" s="109"/>
      <c r="C31" s="11" t="s">
        <v>1</v>
      </c>
      <c r="D31" s="27"/>
      <c r="G31" s="12"/>
      <c r="H31" s="10" t="s">
        <v>2</v>
      </c>
      <c r="I31" s="17"/>
      <c r="K31" s="21" t="s">
        <v>10</v>
      </c>
      <c r="L31" s="95">
        <v>38</v>
      </c>
    </row>
    <row r="32" spans="1:12" ht="15.75" x14ac:dyDescent="0.25">
      <c r="A32" s="14" t="s">
        <v>4</v>
      </c>
      <c r="B32" s="15" t="s">
        <v>7</v>
      </c>
      <c r="C32" s="15" t="s">
        <v>8</v>
      </c>
      <c r="D32" s="14" t="s">
        <v>3</v>
      </c>
      <c r="F32" s="77" t="s">
        <v>4</v>
      </c>
      <c r="G32" s="14" t="s">
        <v>7</v>
      </c>
      <c r="H32" s="26" t="s">
        <v>8</v>
      </c>
      <c r="I32" s="15" t="s">
        <v>3</v>
      </c>
      <c r="K32" s="22" t="s">
        <v>5</v>
      </c>
      <c r="L32" s="95">
        <f>E27+J27</f>
        <v>22132</v>
      </c>
    </row>
    <row r="33" spans="1:12" ht="18" x14ac:dyDescent="0.25">
      <c r="A33" s="20">
        <v>1</v>
      </c>
      <c r="B33" s="100" t="s">
        <v>18</v>
      </c>
      <c r="C33" s="100" t="s">
        <v>19</v>
      </c>
      <c r="D33" s="60">
        <v>656</v>
      </c>
      <c r="F33" s="20">
        <v>1</v>
      </c>
      <c r="G33" s="100" t="s">
        <v>79</v>
      </c>
      <c r="H33" s="100" t="s">
        <v>80</v>
      </c>
      <c r="I33" s="60">
        <v>680</v>
      </c>
      <c r="K33" s="23" t="s">
        <v>6</v>
      </c>
      <c r="L33" s="107">
        <f>L32/L31</f>
        <v>582.42105263157896</v>
      </c>
    </row>
    <row r="34" spans="1:12" ht="18" x14ac:dyDescent="0.25">
      <c r="A34" s="18">
        <v>2</v>
      </c>
      <c r="B34" s="96" t="s">
        <v>126</v>
      </c>
      <c r="C34" s="96" t="s">
        <v>125</v>
      </c>
      <c r="D34" s="60">
        <v>608</v>
      </c>
      <c r="F34" s="18">
        <v>2</v>
      </c>
      <c r="G34" s="106" t="s">
        <v>112</v>
      </c>
      <c r="H34" s="100" t="s">
        <v>23</v>
      </c>
      <c r="I34" s="60">
        <v>673</v>
      </c>
    </row>
    <row r="35" spans="1:12" ht="18" x14ac:dyDescent="0.25">
      <c r="A35" s="18">
        <v>3</v>
      </c>
      <c r="B35" s="96" t="s">
        <v>71</v>
      </c>
      <c r="C35" s="96" t="s">
        <v>70</v>
      </c>
      <c r="D35" s="60">
        <v>606</v>
      </c>
      <c r="F35" s="18">
        <v>3</v>
      </c>
      <c r="G35" s="100" t="s">
        <v>115</v>
      </c>
      <c r="H35" s="100" t="s">
        <v>111</v>
      </c>
      <c r="I35" s="60">
        <v>671</v>
      </c>
    </row>
  </sheetData>
  <sortState xmlns:xlrd2="http://schemas.microsoft.com/office/spreadsheetml/2017/richdata2" ref="F4:J24">
    <sortCondition descending="1" ref="J4:J24"/>
  </sortState>
  <mergeCells count="8">
    <mergeCell ref="B30:C30"/>
    <mergeCell ref="G29:I29"/>
    <mergeCell ref="G30:H30"/>
    <mergeCell ref="G1:H1"/>
    <mergeCell ref="B1:C1"/>
    <mergeCell ref="B2:C2"/>
    <mergeCell ref="G2:H2"/>
    <mergeCell ref="A29:D29"/>
  </mergeCells>
  <phoneticPr fontId="0" type="noConversion"/>
  <pageMargins left="0.75" right="0.75" top="1" bottom="1" header="0" footer="0"/>
  <pageSetup paperSize="9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zoomScaleNormal="100" workbookViewId="0">
      <selection activeCell="P13" sqref="P13"/>
    </sheetView>
  </sheetViews>
  <sheetFormatPr defaultColWidth="9.140625" defaultRowHeight="12.75" x14ac:dyDescent="0.2"/>
  <cols>
    <col min="1" max="1" width="7" style="89" bestFit="1" customWidth="1"/>
    <col min="2" max="2" width="10.85546875" style="89" bestFit="1" customWidth="1"/>
    <col min="3" max="3" width="11.85546875" style="68" bestFit="1" customWidth="1"/>
    <col min="4" max="4" width="12.42578125" style="68" customWidth="1"/>
    <col min="5" max="6" width="7" style="68" bestFit="1" customWidth="1"/>
    <col min="7" max="7" width="11.85546875" style="68" bestFit="1" customWidth="1"/>
    <col min="8" max="8" width="14.140625" style="68" bestFit="1" customWidth="1"/>
    <col min="9" max="9" width="11.85546875" style="68" bestFit="1" customWidth="1"/>
    <col min="10" max="10" width="8.42578125" style="68" bestFit="1" customWidth="1"/>
    <col min="11" max="11" width="16.85546875" style="68" customWidth="1"/>
    <col min="12" max="12" width="18.140625" style="68" bestFit="1" customWidth="1"/>
    <col min="13" max="16384" width="9.140625" style="68"/>
  </cols>
  <sheetData>
    <row r="1" spans="1:12" ht="18" x14ac:dyDescent="0.25">
      <c r="A1" s="67"/>
      <c r="B1" s="128" t="s">
        <v>1</v>
      </c>
      <c r="C1" s="128"/>
      <c r="D1" s="69"/>
      <c r="E1" s="69"/>
      <c r="F1" s="69"/>
      <c r="G1" s="129" t="s">
        <v>2</v>
      </c>
      <c r="H1" s="129"/>
      <c r="I1" s="69"/>
      <c r="J1" s="69"/>
    </row>
    <row r="2" spans="1:12" ht="15.75" x14ac:dyDescent="0.25">
      <c r="A2" s="70"/>
      <c r="B2" s="127" t="s">
        <v>104</v>
      </c>
      <c r="C2" s="127"/>
      <c r="D2" s="16"/>
      <c r="E2" s="16"/>
      <c r="F2" s="16"/>
      <c r="G2" s="127" t="s">
        <v>104</v>
      </c>
      <c r="H2" s="127"/>
      <c r="I2" s="16"/>
      <c r="J2" s="16"/>
    </row>
    <row r="3" spans="1:12" ht="15.75" x14ac:dyDescent="0.25">
      <c r="A3" s="71"/>
      <c r="B3" s="71" t="s">
        <v>7</v>
      </c>
      <c r="C3" s="71" t="s">
        <v>8</v>
      </c>
      <c r="D3" s="72" t="s">
        <v>48</v>
      </c>
      <c r="E3" s="73" t="s">
        <v>38</v>
      </c>
      <c r="F3" s="72"/>
      <c r="G3" s="74" t="s">
        <v>7</v>
      </c>
      <c r="H3" s="36" t="s">
        <v>8</v>
      </c>
      <c r="I3" s="72" t="s">
        <v>48</v>
      </c>
      <c r="J3" s="73" t="s">
        <v>38</v>
      </c>
    </row>
    <row r="4" spans="1:12" ht="14.25" customHeight="1" x14ac:dyDescent="0.2">
      <c r="A4" s="60"/>
      <c r="B4" s="62" t="s">
        <v>88</v>
      </c>
      <c r="C4" s="62" t="s">
        <v>89</v>
      </c>
      <c r="D4" s="60">
        <v>193</v>
      </c>
      <c r="E4" s="62">
        <v>633</v>
      </c>
      <c r="F4" s="91"/>
      <c r="G4" s="62" t="s">
        <v>54</v>
      </c>
      <c r="H4" s="62" t="s">
        <v>55</v>
      </c>
      <c r="I4" s="60">
        <v>151</v>
      </c>
      <c r="J4" s="62">
        <v>674</v>
      </c>
      <c r="K4" s="64">
        <v>1</v>
      </c>
      <c r="L4" s="116"/>
    </row>
    <row r="5" spans="1:12" ht="14.25" customHeight="1" x14ac:dyDescent="0.2">
      <c r="A5" s="60"/>
      <c r="B5" s="62" t="s">
        <v>58</v>
      </c>
      <c r="C5" s="62" t="s">
        <v>30</v>
      </c>
      <c r="D5" s="60">
        <v>160</v>
      </c>
      <c r="E5" s="91">
        <v>622</v>
      </c>
      <c r="F5" s="91"/>
      <c r="G5" s="62" t="s">
        <v>93</v>
      </c>
      <c r="H5" s="62" t="s">
        <v>94</v>
      </c>
      <c r="I5" s="60">
        <v>167</v>
      </c>
      <c r="J5" s="62">
        <v>661</v>
      </c>
      <c r="K5" s="64"/>
      <c r="L5" s="116"/>
    </row>
    <row r="6" spans="1:12" ht="14.25" customHeight="1" x14ac:dyDescent="0.2">
      <c r="A6" s="60"/>
      <c r="B6" s="62" t="s">
        <v>57</v>
      </c>
      <c r="C6" s="62" t="s">
        <v>30</v>
      </c>
      <c r="D6" s="60">
        <v>136</v>
      </c>
      <c r="E6" s="62">
        <v>607</v>
      </c>
      <c r="F6" s="91"/>
      <c r="G6" s="62" t="s">
        <v>95</v>
      </c>
      <c r="H6" s="62" t="s">
        <v>96</v>
      </c>
      <c r="I6" s="60">
        <v>231</v>
      </c>
      <c r="J6" s="62">
        <v>660</v>
      </c>
      <c r="K6" s="64"/>
      <c r="L6" s="116"/>
    </row>
    <row r="7" spans="1:12" ht="14.25" customHeight="1" x14ac:dyDescent="0.2">
      <c r="A7" s="60"/>
      <c r="B7" s="62" t="s">
        <v>20</v>
      </c>
      <c r="C7" s="62" t="s">
        <v>49</v>
      </c>
      <c r="D7" s="60">
        <v>184</v>
      </c>
      <c r="E7" s="62">
        <v>598</v>
      </c>
      <c r="F7" s="91"/>
      <c r="G7" s="62" t="s">
        <v>51</v>
      </c>
      <c r="H7" s="62" t="s">
        <v>31</v>
      </c>
      <c r="I7" s="60">
        <v>167</v>
      </c>
      <c r="J7" s="62">
        <v>655</v>
      </c>
      <c r="K7" s="64"/>
      <c r="L7" s="116"/>
    </row>
    <row r="8" spans="1:12" ht="14.25" customHeight="1" x14ac:dyDescent="0.2">
      <c r="A8" s="60"/>
      <c r="B8" s="62" t="s">
        <v>20</v>
      </c>
      <c r="C8" s="62" t="s">
        <v>90</v>
      </c>
      <c r="D8" s="60">
        <v>204</v>
      </c>
      <c r="E8" s="62">
        <v>597</v>
      </c>
      <c r="F8" s="91"/>
      <c r="G8" s="62" t="s">
        <v>101</v>
      </c>
      <c r="H8" s="62" t="s">
        <v>27</v>
      </c>
      <c r="I8" s="60">
        <v>188</v>
      </c>
      <c r="J8" s="62">
        <v>629</v>
      </c>
      <c r="K8" s="64"/>
      <c r="L8" s="116"/>
    </row>
    <row r="9" spans="1:12" ht="14.25" customHeight="1" x14ac:dyDescent="0.2">
      <c r="A9" s="60"/>
      <c r="B9" s="62" t="s">
        <v>92</v>
      </c>
      <c r="C9" s="62" t="s">
        <v>30</v>
      </c>
      <c r="D9" s="60">
        <v>216</v>
      </c>
      <c r="E9" s="62">
        <v>589</v>
      </c>
      <c r="F9" s="91"/>
      <c r="G9" s="62" t="s">
        <v>50</v>
      </c>
      <c r="H9" s="62" t="s">
        <v>44</v>
      </c>
      <c r="I9" s="60">
        <v>202</v>
      </c>
      <c r="J9" s="62">
        <v>623</v>
      </c>
      <c r="K9" s="64"/>
      <c r="L9" s="116"/>
    </row>
    <row r="10" spans="1:12" ht="14.25" customHeight="1" x14ac:dyDescent="0.2">
      <c r="A10" s="60"/>
      <c r="B10" s="62" t="s">
        <v>58</v>
      </c>
      <c r="C10" s="62" t="s">
        <v>87</v>
      </c>
      <c r="D10" s="60">
        <v>190</v>
      </c>
      <c r="E10" s="91">
        <v>587</v>
      </c>
      <c r="F10" s="91"/>
      <c r="G10" s="62" t="s">
        <v>98</v>
      </c>
      <c r="H10" s="62" t="s">
        <v>132</v>
      </c>
      <c r="I10" s="60">
        <v>143</v>
      </c>
      <c r="J10" s="62">
        <v>620</v>
      </c>
      <c r="K10" s="64"/>
      <c r="L10" s="116"/>
    </row>
    <row r="11" spans="1:12" ht="14.25" customHeight="1" x14ac:dyDescent="0.2">
      <c r="A11" s="60"/>
      <c r="B11" s="62" t="s">
        <v>133</v>
      </c>
      <c r="C11" s="62" t="s">
        <v>134</v>
      </c>
      <c r="D11" s="60">
        <v>207</v>
      </c>
      <c r="E11" s="62">
        <v>581</v>
      </c>
      <c r="F11" s="91"/>
      <c r="G11" s="62" t="s">
        <v>68</v>
      </c>
      <c r="H11" s="62" t="s">
        <v>69</v>
      </c>
      <c r="I11" s="60">
        <v>213</v>
      </c>
      <c r="J11" s="62">
        <v>604</v>
      </c>
      <c r="K11" s="64"/>
      <c r="L11" s="116"/>
    </row>
    <row r="12" spans="1:12" ht="14.25" customHeight="1" x14ac:dyDescent="0.2">
      <c r="A12" s="60"/>
      <c r="B12" s="62" t="s">
        <v>85</v>
      </c>
      <c r="C12" s="62" t="s">
        <v>86</v>
      </c>
      <c r="D12" s="60">
        <v>181</v>
      </c>
      <c r="E12" s="62">
        <v>574</v>
      </c>
      <c r="F12" s="91"/>
      <c r="G12" s="62" t="s">
        <v>99</v>
      </c>
      <c r="H12" s="62" t="s">
        <v>100</v>
      </c>
      <c r="I12" s="60">
        <v>131</v>
      </c>
      <c r="J12" s="62">
        <v>596</v>
      </c>
      <c r="K12" s="64"/>
      <c r="L12" s="116"/>
    </row>
    <row r="13" spans="1:12" ht="14.25" customHeight="1" x14ac:dyDescent="0.2">
      <c r="A13" s="60"/>
      <c r="B13" s="62" t="s">
        <v>92</v>
      </c>
      <c r="C13" s="62" t="s">
        <v>137</v>
      </c>
      <c r="D13" s="60">
        <v>231</v>
      </c>
      <c r="E13" s="62">
        <v>565</v>
      </c>
      <c r="F13" s="91"/>
      <c r="G13" s="62" t="s">
        <v>39</v>
      </c>
      <c r="H13" s="62" t="s">
        <v>97</v>
      </c>
      <c r="I13" s="60">
        <v>119</v>
      </c>
      <c r="J13" s="62">
        <v>594</v>
      </c>
      <c r="K13" s="64"/>
      <c r="L13" s="116"/>
    </row>
    <row r="14" spans="1:12" ht="14.25" customHeight="1" x14ac:dyDescent="0.2">
      <c r="A14" s="60"/>
      <c r="B14" s="62" t="s">
        <v>20</v>
      </c>
      <c r="C14" s="62" t="s">
        <v>26</v>
      </c>
      <c r="D14" s="60">
        <v>141</v>
      </c>
      <c r="E14" s="91">
        <v>552</v>
      </c>
      <c r="F14" s="91"/>
      <c r="G14" s="62" t="s">
        <v>39</v>
      </c>
      <c r="H14" s="62" t="s">
        <v>131</v>
      </c>
      <c r="I14" s="60">
        <v>138</v>
      </c>
      <c r="J14" s="62">
        <v>594</v>
      </c>
      <c r="K14" s="64"/>
      <c r="L14" s="116"/>
    </row>
    <row r="15" spans="1:12" ht="14.25" customHeight="1" x14ac:dyDescent="0.2">
      <c r="A15" s="60"/>
      <c r="B15" s="62" t="s">
        <v>135</v>
      </c>
      <c r="C15" s="62" t="s">
        <v>136</v>
      </c>
      <c r="D15" s="60">
        <v>172</v>
      </c>
      <c r="E15" s="62">
        <v>516</v>
      </c>
      <c r="F15" s="91"/>
      <c r="G15" s="62" t="s">
        <v>138</v>
      </c>
      <c r="H15" s="62" t="s">
        <v>44</v>
      </c>
      <c r="I15" s="60">
        <v>166</v>
      </c>
      <c r="J15" s="62">
        <v>592</v>
      </c>
      <c r="K15" s="64"/>
      <c r="L15" s="116"/>
    </row>
    <row r="16" spans="1:12" ht="14.25" customHeight="1" x14ac:dyDescent="0.2">
      <c r="A16" s="60"/>
      <c r="B16" s="62" t="s">
        <v>91</v>
      </c>
      <c r="C16" s="62" t="s">
        <v>46</v>
      </c>
      <c r="D16" s="60">
        <v>231</v>
      </c>
      <c r="E16" s="62">
        <v>381</v>
      </c>
      <c r="F16" s="91"/>
      <c r="G16" s="62" t="s">
        <v>52</v>
      </c>
      <c r="H16" s="62" t="s">
        <v>53</v>
      </c>
      <c r="I16" s="60">
        <v>169</v>
      </c>
      <c r="J16" s="62">
        <v>590</v>
      </c>
      <c r="K16" s="64"/>
      <c r="L16" s="116"/>
    </row>
    <row r="17" spans="1:12" ht="14.25" customHeight="1" x14ac:dyDescent="0.2">
      <c r="A17" s="62"/>
      <c r="B17" s="62"/>
      <c r="C17" s="62"/>
      <c r="D17" s="108"/>
      <c r="E17" s="91"/>
      <c r="F17" s="91"/>
      <c r="G17" s="62" t="s">
        <v>98</v>
      </c>
      <c r="H17" s="62" t="s">
        <v>137</v>
      </c>
      <c r="I17" s="60">
        <v>219</v>
      </c>
      <c r="J17" s="62">
        <v>583</v>
      </c>
      <c r="K17" s="64"/>
      <c r="L17" s="116"/>
    </row>
    <row r="18" spans="1:12" ht="14.25" customHeight="1" x14ac:dyDescent="0.2">
      <c r="A18" s="62"/>
      <c r="B18" s="62"/>
      <c r="C18" s="62"/>
      <c r="D18" s="62"/>
      <c r="E18" s="91"/>
      <c r="F18" s="91"/>
      <c r="G18" s="111" t="s">
        <v>54</v>
      </c>
      <c r="H18" s="111" t="s">
        <v>55</v>
      </c>
      <c r="I18" s="117">
        <v>151</v>
      </c>
      <c r="J18" s="111">
        <v>579</v>
      </c>
      <c r="K18" s="113">
        <v>2</v>
      </c>
      <c r="L18" s="116"/>
    </row>
    <row r="19" spans="1:12" ht="14.25" customHeight="1" x14ac:dyDescent="0.2">
      <c r="A19" s="62"/>
      <c r="B19" s="62"/>
      <c r="C19" s="62"/>
      <c r="D19" s="62"/>
      <c r="E19" s="91"/>
      <c r="F19" s="91"/>
      <c r="G19" s="62" t="s">
        <v>47</v>
      </c>
      <c r="H19" s="62" t="s">
        <v>40</v>
      </c>
      <c r="I19" s="60">
        <v>168</v>
      </c>
      <c r="J19" s="62">
        <v>569</v>
      </c>
      <c r="K19" s="64"/>
      <c r="L19" s="116"/>
    </row>
    <row r="20" spans="1:12" ht="14.25" customHeight="1" x14ac:dyDescent="0.2">
      <c r="A20" s="62"/>
      <c r="B20" s="62"/>
      <c r="C20" s="62"/>
      <c r="D20" s="62"/>
      <c r="E20" s="91"/>
      <c r="F20" s="91"/>
      <c r="G20" s="62" t="s">
        <v>28</v>
      </c>
      <c r="H20" s="62" t="s">
        <v>29</v>
      </c>
      <c r="I20" s="60">
        <v>151</v>
      </c>
      <c r="J20" s="62">
        <v>569</v>
      </c>
      <c r="K20" s="64"/>
      <c r="L20" s="116"/>
    </row>
    <row r="21" spans="1:12" ht="14.25" customHeight="1" x14ac:dyDescent="0.2">
      <c r="A21" s="62"/>
      <c r="B21" s="62"/>
      <c r="C21" s="62"/>
      <c r="D21" s="91"/>
      <c r="E21" s="91"/>
      <c r="F21" s="91"/>
      <c r="G21" s="62" t="s">
        <v>52</v>
      </c>
      <c r="H21" s="62" t="s">
        <v>56</v>
      </c>
      <c r="I21" s="60">
        <v>64</v>
      </c>
      <c r="J21" s="62">
        <v>567</v>
      </c>
      <c r="K21" s="64"/>
      <c r="L21" s="116"/>
    </row>
    <row r="22" spans="1:12" ht="14.25" customHeight="1" x14ac:dyDescent="0.2">
      <c r="A22" s="75"/>
      <c r="B22" s="92"/>
      <c r="C22" s="92"/>
      <c r="D22" s="91"/>
      <c r="E22" s="91"/>
      <c r="F22" s="91"/>
      <c r="G22" s="62" t="s">
        <v>45</v>
      </c>
      <c r="H22" s="62" t="s">
        <v>46</v>
      </c>
      <c r="I22" s="60">
        <v>178</v>
      </c>
      <c r="J22" s="62">
        <v>566</v>
      </c>
      <c r="K22" s="64"/>
      <c r="L22" s="116"/>
    </row>
    <row r="23" spans="1:12" ht="14.25" customHeight="1" x14ac:dyDescent="0.2">
      <c r="A23" s="75"/>
      <c r="B23" s="92"/>
      <c r="C23" s="92"/>
      <c r="D23" s="91"/>
      <c r="E23" s="91"/>
      <c r="F23" s="91"/>
      <c r="G23" s="62" t="s">
        <v>22</v>
      </c>
      <c r="H23" s="62" t="s">
        <v>32</v>
      </c>
      <c r="I23" s="60">
        <v>176</v>
      </c>
      <c r="J23" s="62">
        <v>561</v>
      </c>
      <c r="K23" s="64"/>
      <c r="L23" s="116"/>
    </row>
    <row r="24" spans="1:12" ht="14.25" customHeight="1" x14ac:dyDescent="0.2">
      <c r="A24" s="75"/>
      <c r="B24" s="92"/>
      <c r="C24" s="92"/>
      <c r="D24" s="91"/>
      <c r="E24" s="91"/>
      <c r="F24" s="91"/>
      <c r="G24" s="111" t="s">
        <v>98</v>
      </c>
      <c r="H24" s="111" t="s">
        <v>30</v>
      </c>
      <c r="I24" s="117">
        <v>144</v>
      </c>
      <c r="J24" s="111">
        <v>557</v>
      </c>
      <c r="K24" s="112">
        <v>2</v>
      </c>
      <c r="L24" s="116"/>
    </row>
    <row r="25" spans="1:12" ht="14.25" customHeight="1" x14ac:dyDescent="0.2">
      <c r="A25" s="75"/>
      <c r="B25" s="92"/>
      <c r="C25" s="92"/>
      <c r="D25" s="91"/>
      <c r="E25" s="91"/>
      <c r="F25" s="91"/>
      <c r="G25" s="62" t="s">
        <v>21</v>
      </c>
      <c r="H25" s="62" t="s">
        <v>33</v>
      </c>
      <c r="I25" s="60">
        <v>198</v>
      </c>
      <c r="J25" s="62">
        <v>541</v>
      </c>
      <c r="K25" s="64"/>
      <c r="L25" s="116"/>
    </row>
    <row r="26" spans="1:12" ht="14.25" customHeight="1" x14ac:dyDescent="0.2">
      <c r="A26" s="75"/>
      <c r="B26" s="92"/>
      <c r="C26" s="92"/>
      <c r="D26" s="91"/>
      <c r="E26" s="91"/>
      <c r="F26" s="91"/>
      <c r="G26" s="62" t="s">
        <v>98</v>
      </c>
      <c r="H26" s="62" t="s">
        <v>30</v>
      </c>
      <c r="I26" s="60">
        <v>144</v>
      </c>
      <c r="J26" s="62">
        <v>517</v>
      </c>
      <c r="K26" s="64">
        <v>1</v>
      </c>
      <c r="L26" s="116"/>
    </row>
    <row r="27" spans="1:12" ht="14.25" customHeight="1" x14ac:dyDescent="0.2">
      <c r="A27" s="75"/>
      <c r="B27" s="92"/>
      <c r="C27" s="92"/>
      <c r="D27" s="91"/>
      <c r="E27" s="91"/>
      <c r="F27" s="91"/>
      <c r="G27" s="62" t="s">
        <v>129</v>
      </c>
      <c r="H27" s="62" t="s">
        <v>130</v>
      </c>
      <c r="I27" s="60">
        <v>77</v>
      </c>
      <c r="J27" s="62">
        <v>489</v>
      </c>
      <c r="K27" s="64"/>
      <c r="L27" s="116"/>
    </row>
    <row r="28" spans="1:12" ht="14.25" customHeight="1" x14ac:dyDescent="0.2">
      <c r="A28" s="76"/>
      <c r="B28" s="92"/>
      <c r="C28" s="92"/>
      <c r="D28" s="91"/>
      <c r="E28" s="91"/>
      <c r="F28" s="91"/>
      <c r="G28" s="62" t="s">
        <v>67</v>
      </c>
      <c r="H28" s="62" t="s">
        <v>27</v>
      </c>
      <c r="I28" s="60">
        <v>106</v>
      </c>
      <c r="J28" s="62">
        <v>470</v>
      </c>
      <c r="L28" s="116"/>
    </row>
    <row r="29" spans="1:12" ht="14.25" customHeight="1" x14ac:dyDescent="0.2">
      <c r="A29" s="76"/>
      <c r="B29" s="92"/>
      <c r="C29" s="92"/>
      <c r="D29" s="91"/>
      <c r="E29" s="91"/>
      <c r="F29" s="91"/>
      <c r="G29" s="91"/>
      <c r="H29" s="91"/>
      <c r="I29" s="114"/>
      <c r="J29" s="91"/>
      <c r="K29" s="115"/>
    </row>
    <row r="30" spans="1:12" ht="14.25" customHeight="1" x14ac:dyDescent="0.2">
      <c r="A30" s="76"/>
      <c r="B30" s="92"/>
      <c r="C30" s="92"/>
      <c r="D30" s="91"/>
      <c r="E30" s="91"/>
      <c r="F30" s="91"/>
      <c r="G30" s="62"/>
      <c r="H30" s="62"/>
      <c r="I30" s="62"/>
      <c r="J30" s="62"/>
    </row>
    <row r="31" spans="1:12" ht="15.75" x14ac:dyDescent="0.25">
      <c r="A31" s="77" t="s">
        <v>0</v>
      </c>
      <c r="B31" s="93"/>
      <c r="C31" s="94"/>
      <c r="D31" s="94"/>
      <c r="E31" s="94">
        <f>SUM(E4:E30)</f>
        <v>7402</v>
      </c>
      <c r="F31" s="93" t="s">
        <v>0</v>
      </c>
      <c r="G31" s="62"/>
      <c r="H31" s="62"/>
      <c r="I31" s="94"/>
      <c r="J31" s="94">
        <f>SUM(J4:J30)</f>
        <v>14660</v>
      </c>
    </row>
    <row r="32" spans="1:12" ht="18" x14ac:dyDescent="0.25">
      <c r="A32" s="79"/>
      <c r="B32" s="79"/>
      <c r="C32" s="80"/>
      <c r="D32" s="80"/>
      <c r="F32" s="81"/>
      <c r="G32" s="82"/>
      <c r="H32" s="80"/>
      <c r="I32" s="80"/>
    </row>
    <row r="33" spans="1:12" ht="18" x14ac:dyDescent="0.25">
      <c r="A33" s="126" t="s">
        <v>11</v>
      </c>
      <c r="B33" s="126"/>
      <c r="C33" s="126"/>
      <c r="D33" s="126"/>
      <c r="F33" s="126" t="s">
        <v>12</v>
      </c>
      <c r="G33" s="126"/>
      <c r="H33" s="126"/>
      <c r="I33" s="126"/>
      <c r="K33" s="78" t="s">
        <v>10</v>
      </c>
      <c r="L33" s="95">
        <v>38</v>
      </c>
    </row>
    <row r="34" spans="1:12" ht="18" x14ac:dyDescent="0.25">
      <c r="A34" s="83"/>
      <c r="B34" s="126" t="s">
        <v>16</v>
      </c>
      <c r="C34" s="126"/>
      <c r="D34" s="83"/>
      <c r="F34" s="83"/>
      <c r="G34" s="126" t="s">
        <v>16</v>
      </c>
      <c r="H34" s="126"/>
      <c r="I34" s="84"/>
      <c r="K34" s="85" t="s">
        <v>5</v>
      </c>
      <c r="L34" s="95">
        <f>E31+J31</f>
        <v>22062</v>
      </c>
    </row>
    <row r="35" spans="1:12" ht="15.75" x14ac:dyDescent="0.25">
      <c r="A35" s="86"/>
      <c r="B35" s="24"/>
      <c r="C35" s="25" t="s">
        <v>1</v>
      </c>
      <c r="D35" s="78"/>
      <c r="F35" s="87"/>
      <c r="G35" s="66"/>
      <c r="H35" s="66" t="s">
        <v>2</v>
      </c>
      <c r="I35" s="17"/>
      <c r="K35" s="88" t="s">
        <v>6</v>
      </c>
      <c r="L35" s="107">
        <f>L34/L33</f>
        <v>580.57894736842104</v>
      </c>
    </row>
    <row r="36" spans="1:12" ht="15.75" x14ac:dyDescent="0.25">
      <c r="A36" s="66" t="s">
        <v>4</v>
      </c>
      <c r="B36" s="66" t="s">
        <v>7</v>
      </c>
      <c r="C36" s="65" t="s">
        <v>8</v>
      </c>
      <c r="D36" s="66" t="s">
        <v>3</v>
      </c>
      <c r="F36" s="66" t="s">
        <v>4</v>
      </c>
      <c r="G36" s="66" t="s">
        <v>7</v>
      </c>
      <c r="H36" s="66" t="s">
        <v>8</v>
      </c>
      <c r="I36" s="66" t="s">
        <v>3</v>
      </c>
    </row>
    <row r="37" spans="1:12" ht="18" x14ac:dyDescent="0.25">
      <c r="A37" s="20">
        <v>1</v>
      </c>
      <c r="B37" s="62" t="s">
        <v>88</v>
      </c>
      <c r="C37" s="62" t="s">
        <v>89</v>
      </c>
      <c r="D37" s="62">
        <v>633</v>
      </c>
      <c r="E37" s="60"/>
      <c r="F37" s="20">
        <v>1</v>
      </c>
      <c r="G37" s="62" t="s">
        <v>54</v>
      </c>
      <c r="H37" s="62" t="s">
        <v>55</v>
      </c>
      <c r="I37" s="62">
        <v>674</v>
      </c>
    </row>
    <row r="38" spans="1:12" ht="18" x14ac:dyDescent="0.25">
      <c r="A38" s="20">
        <v>2</v>
      </c>
      <c r="B38" s="62" t="s">
        <v>58</v>
      </c>
      <c r="C38" s="62" t="s">
        <v>30</v>
      </c>
      <c r="D38" s="91">
        <v>622</v>
      </c>
      <c r="E38" s="60"/>
      <c r="F38" s="20">
        <v>2</v>
      </c>
      <c r="G38" s="62" t="s">
        <v>93</v>
      </c>
      <c r="H38" s="62" t="s">
        <v>94</v>
      </c>
      <c r="I38" s="62">
        <v>661</v>
      </c>
    </row>
    <row r="39" spans="1:12" ht="18" x14ac:dyDescent="0.25">
      <c r="A39" s="20">
        <v>3</v>
      </c>
      <c r="B39" s="62" t="s">
        <v>57</v>
      </c>
      <c r="C39" s="62" t="s">
        <v>30</v>
      </c>
      <c r="D39" s="62">
        <v>607</v>
      </c>
      <c r="E39" s="60"/>
      <c r="F39" s="20">
        <v>3</v>
      </c>
      <c r="G39" s="62" t="s">
        <v>95</v>
      </c>
      <c r="H39" s="62" t="s">
        <v>96</v>
      </c>
      <c r="I39" s="62">
        <v>660</v>
      </c>
    </row>
  </sheetData>
  <sortState xmlns:xlrd2="http://schemas.microsoft.com/office/spreadsheetml/2017/richdata2" ref="B4:E16">
    <sortCondition descending="1" ref="E4:E16"/>
  </sortState>
  <mergeCells count="8">
    <mergeCell ref="B34:C34"/>
    <mergeCell ref="B2:C2"/>
    <mergeCell ref="G2:H2"/>
    <mergeCell ref="B1:C1"/>
    <mergeCell ref="G1:H1"/>
    <mergeCell ref="A33:D33"/>
    <mergeCell ref="F33:I33"/>
    <mergeCell ref="G34:H34"/>
  </mergeCells>
  <phoneticPr fontId="0" type="noConversion"/>
  <pageMargins left="0.25" right="0.25" top="0.75" bottom="0.75" header="0.3" footer="0.3"/>
  <pageSetup paperSize="9" scale="7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15"/>
  <sheetViews>
    <sheetView workbookViewId="0">
      <selection activeCell="C13" sqref="C13"/>
    </sheetView>
  </sheetViews>
  <sheetFormatPr defaultRowHeight="12.75" x14ac:dyDescent="0.2"/>
  <cols>
    <col min="1" max="1" width="7.42578125" bestFit="1" customWidth="1"/>
    <col min="2" max="2" width="19" customWidth="1"/>
    <col min="3" max="3" width="19.85546875" bestFit="1" customWidth="1"/>
    <col min="4" max="4" width="11.42578125" bestFit="1" customWidth="1"/>
    <col min="6" max="6" width="7.42578125" bestFit="1" customWidth="1"/>
    <col min="7" max="7" width="17.42578125" bestFit="1" customWidth="1"/>
    <col min="8" max="8" width="19.85546875" bestFit="1" customWidth="1"/>
    <col min="9" max="9" width="11.42578125" bestFit="1" customWidth="1"/>
  </cols>
  <sheetData>
    <row r="4" spans="1:9" ht="26.25" x14ac:dyDescent="0.4">
      <c r="A4" s="130" t="s">
        <v>11</v>
      </c>
      <c r="B4" s="130"/>
      <c r="C4" s="130"/>
      <c r="D4" s="130"/>
      <c r="E4" s="38"/>
      <c r="F4" s="130" t="s">
        <v>12</v>
      </c>
      <c r="G4" s="130"/>
      <c r="H4" s="130"/>
      <c r="I4" s="130"/>
    </row>
    <row r="5" spans="1:9" ht="26.25" x14ac:dyDescent="0.4">
      <c r="A5" s="39"/>
      <c r="B5" s="131" t="s">
        <v>9</v>
      </c>
      <c r="C5" s="131"/>
      <c r="D5" s="40"/>
      <c r="E5" s="38"/>
      <c r="F5" s="39"/>
      <c r="G5" s="131" t="s">
        <v>9</v>
      </c>
      <c r="H5" s="131"/>
      <c r="I5" s="41"/>
    </row>
    <row r="6" spans="1:9" ht="26.25" x14ac:dyDescent="0.4">
      <c r="A6" s="42"/>
      <c r="B6" s="43"/>
      <c r="C6" s="44" t="s">
        <v>1</v>
      </c>
      <c r="D6" s="45"/>
      <c r="E6" s="38"/>
      <c r="F6" s="46"/>
      <c r="G6" s="46"/>
      <c r="H6" s="46" t="s">
        <v>2</v>
      </c>
      <c r="I6" s="47"/>
    </row>
    <row r="7" spans="1:9" ht="26.25" x14ac:dyDescent="0.4">
      <c r="A7" s="48" t="s">
        <v>4</v>
      </c>
      <c r="B7" s="49" t="s">
        <v>7</v>
      </c>
      <c r="C7" s="49" t="s">
        <v>8</v>
      </c>
      <c r="D7" s="48" t="s">
        <v>3</v>
      </c>
      <c r="E7" s="38"/>
      <c r="F7" s="48" t="s">
        <v>4</v>
      </c>
      <c r="G7" s="48" t="s">
        <v>7</v>
      </c>
      <c r="H7" s="50" t="s">
        <v>8</v>
      </c>
      <c r="I7" s="49" t="s">
        <v>3</v>
      </c>
    </row>
    <row r="8" spans="1:9" ht="26.25" x14ac:dyDescent="0.4">
      <c r="A8" s="51">
        <v>1</v>
      </c>
      <c r="B8" s="52"/>
      <c r="C8" s="53"/>
      <c r="D8" s="52"/>
      <c r="E8" s="38"/>
      <c r="F8" s="54">
        <v>1</v>
      </c>
      <c r="G8" s="52"/>
      <c r="H8" s="52"/>
      <c r="I8" s="52"/>
    </row>
    <row r="9" spans="1:9" ht="26.25" x14ac:dyDescent="0.4">
      <c r="A9" s="54">
        <v>2</v>
      </c>
      <c r="B9" s="52"/>
      <c r="C9" s="53"/>
      <c r="D9" s="52"/>
      <c r="E9" s="38"/>
      <c r="F9" s="54">
        <v>2</v>
      </c>
      <c r="G9" s="52"/>
      <c r="H9" s="52"/>
      <c r="I9" s="52"/>
    </row>
    <row r="10" spans="1:9" ht="26.25" x14ac:dyDescent="0.4">
      <c r="A10" s="54">
        <v>3</v>
      </c>
      <c r="B10" s="52"/>
      <c r="C10" s="53"/>
      <c r="D10" s="52"/>
      <c r="E10" s="38"/>
      <c r="F10" s="54">
        <v>3</v>
      </c>
      <c r="G10" s="52"/>
      <c r="H10" s="52"/>
      <c r="I10" s="52"/>
    </row>
    <row r="13" spans="1:9" ht="20.25" x14ac:dyDescent="0.3">
      <c r="B13" s="55" t="s">
        <v>10</v>
      </c>
      <c r="C13" s="56"/>
    </row>
    <row r="14" spans="1:9" ht="20.25" x14ac:dyDescent="0.3">
      <c r="B14" s="55" t="s">
        <v>5</v>
      </c>
      <c r="C14" s="37"/>
    </row>
    <row r="15" spans="1:9" ht="20.25" x14ac:dyDescent="0.3">
      <c r="B15" s="57" t="s">
        <v>6</v>
      </c>
      <c r="C15" s="37"/>
    </row>
  </sheetData>
  <mergeCells count="4">
    <mergeCell ref="A4:D4"/>
    <mergeCell ref="B5:C5"/>
    <mergeCell ref="F4:I4"/>
    <mergeCell ref="G5:H5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15"/>
  <sheetViews>
    <sheetView workbookViewId="0">
      <selection activeCell="C13" sqref="C13"/>
    </sheetView>
  </sheetViews>
  <sheetFormatPr defaultRowHeight="12.75" x14ac:dyDescent="0.2"/>
  <cols>
    <col min="1" max="1" width="7.42578125" bestFit="1" customWidth="1"/>
    <col min="2" max="2" width="19" customWidth="1"/>
    <col min="3" max="3" width="19.85546875" bestFit="1" customWidth="1"/>
    <col min="4" max="4" width="11.42578125" bestFit="1" customWidth="1"/>
    <col min="6" max="6" width="7.42578125" bestFit="1" customWidth="1"/>
    <col min="7" max="7" width="17.42578125" bestFit="1" customWidth="1"/>
    <col min="8" max="8" width="19.85546875" bestFit="1" customWidth="1"/>
    <col min="9" max="9" width="11.42578125" bestFit="1" customWidth="1"/>
  </cols>
  <sheetData>
    <row r="4" spans="1:9" ht="26.25" x14ac:dyDescent="0.4">
      <c r="A4" s="130" t="s">
        <v>11</v>
      </c>
      <c r="B4" s="130"/>
      <c r="C4" s="130"/>
      <c r="D4" s="130"/>
      <c r="E4" s="38"/>
      <c r="F4" s="130" t="s">
        <v>12</v>
      </c>
      <c r="G4" s="130"/>
      <c r="H4" s="130"/>
      <c r="I4" s="130"/>
    </row>
    <row r="5" spans="1:9" ht="26.25" x14ac:dyDescent="0.4">
      <c r="A5" s="39"/>
      <c r="B5" s="131" t="s">
        <v>16</v>
      </c>
      <c r="C5" s="131"/>
      <c r="D5" s="40"/>
      <c r="E5" s="38"/>
      <c r="F5" s="39"/>
      <c r="G5" s="131" t="s">
        <v>16</v>
      </c>
      <c r="H5" s="131"/>
      <c r="I5" s="41"/>
    </row>
    <row r="6" spans="1:9" ht="26.25" x14ac:dyDescent="0.4">
      <c r="A6" s="42"/>
      <c r="B6" s="43"/>
      <c r="C6" s="44" t="s">
        <v>1</v>
      </c>
      <c r="D6" s="45"/>
      <c r="E6" s="38"/>
      <c r="F6" s="46"/>
      <c r="G6" s="46"/>
      <c r="H6" s="46" t="s">
        <v>2</v>
      </c>
      <c r="I6" s="47"/>
    </row>
    <row r="7" spans="1:9" ht="26.25" x14ac:dyDescent="0.4">
      <c r="A7" s="48" t="s">
        <v>4</v>
      </c>
      <c r="B7" s="49" t="s">
        <v>7</v>
      </c>
      <c r="C7" s="49" t="s">
        <v>8</v>
      </c>
      <c r="D7" s="48" t="s">
        <v>3</v>
      </c>
      <c r="E7" s="38"/>
      <c r="F7" s="48" t="s">
        <v>4</v>
      </c>
      <c r="G7" s="48" t="s">
        <v>7</v>
      </c>
      <c r="H7" s="50" t="s">
        <v>8</v>
      </c>
      <c r="I7" s="49" t="s">
        <v>3</v>
      </c>
    </row>
    <row r="8" spans="1:9" ht="26.25" x14ac:dyDescent="0.4">
      <c r="A8" s="51">
        <v>1</v>
      </c>
      <c r="B8" s="52"/>
      <c r="C8" s="53"/>
      <c r="D8" s="52"/>
      <c r="E8" s="38"/>
      <c r="F8" s="54">
        <v>1</v>
      </c>
      <c r="G8" s="52"/>
      <c r="H8" s="52"/>
      <c r="I8" s="52"/>
    </row>
    <row r="9" spans="1:9" ht="26.25" x14ac:dyDescent="0.4">
      <c r="A9" s="54">
        <v>2</v>
      </c>
      <c r="B9" s="52"/>
      <c r="C9" s="53"/>
      <c r="D9" s="52"/>
      <c r="E9" s="38"/>
      <c r="F9" s="54">
        <v>2</v>
      </c>
      <c r="G9" s="52"/>
      <c r="H9" s="52"/>
      <c r="I9" s="52"/>
    </row>
    <row r="10" spans="1:9" ht="26.25" x14ac:dyDescent="0.4">
      <c r="A10" s="54">
        <v>3</v>
      </c>
      <c r="B10" s="52"/>
      <c r="C10" s="53"/>
      <c r="D10" s="52"/>
      <c r="E10" s="38"/>
      <c r="F10" s="54">
        <v>3</v>
      </c>
      <c r="G10" s="52"/>
      <c r="H10" s="52"/>
      <c r="I10" s="52"/>
    </row>
    <row r="13" spans="1:9" ht="20.25" x14ac:dyDescent="0.3">
      <c r="B13" s="55" t="s">
        <v>10</v>
      </c>
      <c r="C13" s="56"/>
    </row>
    <row r="14" spans="1:9" ht="20.25" x14ac:dyDescent="0.3">
      <c r="B14" s="55" t="s">
        <v>5</v>
      </c>
      <c r="C14" s="37"/>
    </row>
    <row r="15" spans="1:9" ht="20.25" x14ac:dyDescent="0.3">
      <c r="B15" s="57" t="s">
        <v>6</v>
      </c>
      <c r="C15" s="37"/>
    </row>
  </sheetData>
  <mergeCells count="4">
    <mergeCell ref="A4:D4"/>
    <mergeCell ref="F4:I4"/>
    <mergeCell ref="B5:C5"/>
    <mergeCell ref="G5:H5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SENIORbowl</vt:lpstr>
      <vt:lpstr>Lund</vt:lpstr>
      <vt:lpstr>Ark1</vt:lpstr>
      <vt:lpstr>Ark1 (2)</vt:lpstr>
      <vt:lpstr>Ark2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og Ejner</cp:lastModifiedBy>
  <cp:lastPrinted>2019-03-11T14:31:35Z</cp:lastPrinted>
  <dcterms:created xsi:type="dcterms:W3CDTF">2007-09-24T09:53:34Z</dcterms:created>
  <dcterms:modified xsi:type="dcterms:W3CDTF">2019-03-17T09:43:35Z</dcterms:modified>
</cp:coreProperties>
</file>