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753c9e089a074f/IngeDokumenter/Inge/1Seniorbowl Inge/Venskabskampe/Rødovre/Rødovre resultatliste/"/>
    </mc:Choice>
  </mc:AlternateContent>
  <xr:revisionPtr revIDLastSave="234" documentId="13_ncr:1_{0F1A4DCC-F54D-4AB7-A1B6-D39AA23EADC4}" xr6:coauthVersionLast="47" xr6:coauthVersionMax="47" xr10:uidLastSave="{062BA343-06B1-4068-8C22-4E2B82D6CCCD}"/>
  <bookViews>
    <workbookView xWindow="-110" yWindow="-110" windowWidth="19420" windowHeight="10300" xr2:uid="{00000000-000D-0000-FFFF-FFFF00000000}"/>
  </bookViews>
  <sheets>
    <sheet name="SENIORbowl" sheetId="2" r:id="rId1"/>
    <sheet name="Rødovre" sheetId="1" r:id="rId2"/>
    <sheet name="Pointtavle SENIORbowl" sheetId="4" r:id="rId3"/>
    <sheet name="Pointtavle Rødovre" sheetId="3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D16" i="1"/>
  <c r="I18" i="2"/>
  <c r="D18" i="2"/>
  <c r="D27" i="1" l="1"/>
  <c r="D28" i="1" s="1"/>
  <c r="D28" i="2"/>
  <c r="D29" i="2" l="1"/>
</calcChain>
</file>

<file path=xl/sharedStrings.xml><?xml version="1.0" encoding="utf-8"?>
<sst xmlns="http://schemas.openxmlformats.org/spreadsheetml/2006/main" count="212" uniqueCount="79">
  <si>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</si>
  <si>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</si>
  <si>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</si>
  <si>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</si>
  <si>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</si>
  <si>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</si>
  <si>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</si>
  <si>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</si>
  <si>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</si>
  <si>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</si>
  <si>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</si>
  <si>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</si>
  <si>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</si>
  <si>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</si>
  <si>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</si>
  <si>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</si>
  <si>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</si>
  <si>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</si>
  <si>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Dorte</t>
  </si>
  <si>
    <t>Kettner</t>
  </si>
  <si>
    <t>Rødovre</t>
  </si>
  <si>
    <t>Ole</t>
  </si>
  <si>
    <t>Inge</t>
  </si>
  <si>
    <t>Ejner</t>
  </si>
  <si>
    <t>Strike</t>
  </si>
  <si>
    <t>Jørgensen</t>
  </si>
  <si>
    <t>Donald</t>
  </si>
  <si>
    <t>Boddie</t>
  </si>
  <si>
    <t>Hansson</t>
  </si>
  <si>
    <t>Laursen</t>
  </si>
  <si>
    <t>Anette Klarskov</t>
  </si>
  <si>
    <t>Larsen</t>
  </si>
  <si>
    <t>Egon Gamborg</t>
  </si>
  <si>
    <t>Svend E.</t>
  </si>
  <si>
    <t>Hansen</t>
  </si>
  <si>
    <t>Bent</t>
  </si>
  <si>
    <t>Nykjøge</t>
  </si>
  <si>
    <t xml:space="preserve">Lonnie </t>
  </si>
  <si>
    <t>Sieck</t>
  </si>
  <si>
    <t>Runa</t>
  </si>
  <si>
    <t>Mikkelsen</t>
  </si>
  <si>
    <t xml:space="preserve">Aase </t>
  </si>
  <si>
    <t>Betzer</t>
  </si>
  <si>
    <t>Sørensen</t>
  </si>
  <si>
    <t>Hanne</t>
  </si>
  <si>
    <t>Jacobsen</t>
  </si>
  <si>
    <t>SENIORbowl  24.01.2025</t>
  </si>
  <si>
    <t>Rødovre 24.01.2025</t>
  </si>
  <si>
    <t>24.01.2025</t>
  </si>
  <si>
    <t>Niels Jørgen</t>
  </si>
  <si>
    <t>Espersen</t>
  </si>
  <si>
    <t>Jytte</t>
  </si>
  <si>
    <t>Handryciak</t>
  </si>
  <si>
    <t>Erling</t>
  </si>
  <si>
    <t>Juul</t>
  </si>
  <si>
    <t>Malmberg</t>
  </si>
  <si>
    <t>Linda</t>
  </si>
  <si>
    <t>Petersen</t>
  </si>
  <si>
    <t xml:space="preserve">Birte </t>
  </si>
  <si>
    <t xml:space="preserve">Ole </t>
  </si>
  <si>
    <t>Torben</t>
  </si>
  <si>
    <t>Hans J</t>
  </si>
  <si>
    <t>Lauridsen</t>
  </si>
  <si>
    <t>Karin</t>
  </si>
  <si>
    <t>Dahlbergen</t>
  </si>
  <si>
    <t xml:space="preserve">Jytte </t>
  </si>
  <si>
    <t>Karin K.</t>
  </si>
  <si>
    <t>Birthe S</t>
  </si>
  <si>
    <t>Jørgen</t>
  </si>
  <si>
    <t>Brusen</t>
  </si>
  <si>
    <t>Per Lund</t>
  </si>
  <si>
    <t xml:space="preserve">Finn </t>
  </si>
  <si>
    <t xml:space="preserve">John R. </t>
  </si>
  <si>
    <t>Jens</t>
  </si>
  <si>
    <t>Laren</t>
  </si>
  <si>
    <t>Mogens</t>
  </si>
  <si>
    <t>Voigts</t>
  </si>
  <si>
    <t>Peter B.</t>
  </si>
  <si>
    <t>Janum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</si>
</sst>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color rgb="FF000000"/>
      <name val="Arial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sz val="11"/>
      <name val="Tahoma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6"/>
      <color indexed="10"/>
      <name val="Arial"/>
      <family val="2"/>
    </font>
    <font>
      <b/>
      <sz val="16"/>
      <color indexed="10"/>
      <name val="Arial"/>
      <family val="2"/>
    </font>
    <font>
      <sz val="11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12" fillId="2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5" fillId="5" borderId="1" xfId="0" applyFont="1" applyFill="1" applyBorder="1"/>
    <xf numFmtId="0" fontId="0" fillId="5" borderId="0" xfId="0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8" fillId="5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8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164" fontId="8" fillId="3" borderId="1" xfId="1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 applyBorder="1"/>
    <xf numFmtId="0" fontId="19" fillId="0" borderId="0" xfId="0" applyFont="1"/>
    <xf numFmtId="0" fontId="23" fillId="4" borderId="5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9" fillId="4" borderId="1" xfId="0" applyFont="1" applyFill="1" applyBorder="1"/>
    <xf numFmtId="0" fontId="20" fillId="5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left"/>
    </xf>
    <xf numFmtId="0" fontId="20" fillId="5" borderId="8" xfId="0" applyFont="1" applyFill="1" applyBorder="1"/>
    <xf numFmtId="0" fontId="20" fillId="0" borderId="0" xfId="0" applyFont="1"/>
    <xf numFmtId="0" fontId="8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3" fillId="5" borderId="0" xfId="0" applyFont="1" applyFill="1"/>
    <xf numFmtId="0" fontId="8" fillId="5" borderId="0" xfId="0" applyFont="1" applyFill="1" applyAlignment="1">
      <alignment horizontal="center"/>
    </xf>
    <xf numFmtId="0" fontId="19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11" fillId="0" borderId="0" xfId="0" applyFont="1"/>
    <xf numFmtId="0" fontId="1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4" fontId="19" fillId="5" borderId="1" xfId="0" applyNumberFormat="1" applyFont="1" applyFill="1" applyBorder="1"/>
    <xf numFmtId="0" fontId="23" fillId="0" borderId="0" xfId="0" applyFont="1" applyAlignment="1">
      <alignment horizontal="center"/>
    </xf>
    <xf numFmtId="4" fontId="23" fillId="5" borderId="1" xfId="0" applyNumberFormat="1" applyFont="1" applyFill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164" fontId="8" fillId="0" borderId="9" xfId="1" applyFont="1" applyBorder="1"/>
    <xf numFmtId="0" fontId="25" fillId="5" borderId="1" xfId="0" applyFont="1" applyFill="1" applyBorder="1" applyAlignment="1">
      <alignment vertical="top" wrapText="1"/>
    </xf>
    <xf numFmtId="0" fontId="24" fillId="5" borderId="1" xfId="0" applyFont="1" applyFill="1" applyBorder="1"/>
    <xf numFmtId="0" fontId="24" fillId="5" borderId="10" xfId="0" applyFont="1" applyFill="1" applyBorder="1" applyAlignment="1">
      <alignment horizontal="center"/>
    </xf>
    <xf numFmtId="0" fontId="26" fillId="5" borderId="1" xfId="0" applyFont="1" applyFill="1" applyBorder="1" applyAlignment="1">
      <alignment vertical="center" wrapText="1"/>
    </xf>
    <xf numFmtId="0" fontId="9" fillId="2" borderId="0" xfId="0" applyFont="1" applyFill="1"/>
    <xf numFmtId="0" fontId="6" fillId="2" borderId="0" xfId="0" applyFont="1" applyFill="1"/>
    <xf numFmtId="0" fontId="7" fillId="5" borderId="0" xfId="0" applyFont="1" applyFill="1"/>
    <xf numFmtId="0" fontId="11" fillId="2" borderId="10" xfId="0" applyFont="1" applyFill="1" applyBorder="1"/>
    <xf numFmtId="0" fontId="14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8" fillId="2" borderId="3" xfId="0" applyFont="1" applyFill="1" applyBorder="1"/>
    <xf numFmtId="0" fontId="8" fillId="3" borderId="3" xfId="0" applyFont="1" applyFill="1" applyBorder="1"/>
    <xf numFmtId="0" fontId="24" fillId="5" borderId="3" xfId="0" applyFont="1" applyFill="1" applyBorder="1"/>
    <xf numFmtId="0" fontId="21" fillId="2" borderId="4" xfId="0" applyFont="1" applyFill="1" applyBorder="1"/>
    <xf numFmtId="0" fontId="8" fillId="3" borderId="4" xfId="0" applyFont="1" applyFill="1" applyBorder="1"/>
    <xf numFmtId="0" fontId="24" fillId="5" borderId="4" xfId="0" applyFont="1" applyFill="1" applyBorder="1"/>
    <xf numFmtId="0" fontId="8" fillId="0" borderId="12" xfId="0" applyFont="1" applyBorder="1"/>
    <xf numFmtId="0" fontId="20" fillId="2" borderId="10" xfId="0" applyFont="1" applyFill="1" applyBorder="1"/>
    <xf numFmtId="0" fontId="8" fillId="5" borderId="10" xfId="0" applyFont="1" applyFill="1" applyBorder="1"/>
    <xf numFmtId="0" fontId="8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7" fillId="5" borderId="1" xfId="0" applyFont="1" applyFill="1" applyBorder="1" applyAlignment="1">
      <alignment vertical="top" wrapText="1"/>
    </xf>
    <xf numFmtId="0" fontId="14" fillId="5" borderId="3" xfId="0" applyFont="1" applyFill="1" applyBorder="1"/>
    <xf numFmtId="0" fontId="14" fillId="5" borderId="10" xfId="0" applyFont="1" applyFill="1" applyBorder="1" applyAlignment="1">
      <alignment horizontal="center"/>
    </xf>
    <xf numFmtId="0" fontId="14" fillId="5" borderId="1" xfId="0" applyFont="1" applyFill="1" applyBorder="1"/>
    <xf numFmtId="0" fontId="19" fillId="0" borderId="1" xfId="0" applyFont="1" applyBorder="1"/>
    <xf numFmtId="0" fontId="29" fillId="5" borderId="0" xfId="0" applyFont="1" applyFill="1"/>
    <xf numFmtId="0" fontId="28" fillId="0" borderId="0" xfId="0" applyFont="1"/>
    <xf numFmtId="0" fontId="28" fillId="5" borderId="1" xfId="0" applyFont="1" applyFill="1" applyBorder="1"/>
    <xf numFmtId="0" fontId="29" fillId="5" borderId="1" xfId="0" applyFont="1" applyFill="1" applyBorder="1"/>
    <xf numFmtId="0" fontId="0" fillId="0" borderId="1" xfId="0" applyBorder="1"/>
    <xf numFmtId="1" fontId="19" fillId="5" borderId="1" xfId="0" applyNumberFormat="1" applyFont="1" applyFill="1" applyBorder="1"/>
    <xf numFmtId="1" fontId="23" fillId="5" borderId="1" xfId="0" applyNumberFormat="1" applyFont="1" applyFill="1" applyBorder="1"/>
    <xf numFmtId="0" fontId="31" fillId="0" borderId="0" xfId="0" applyFont="1"/>
    <xf numFmtId="0" fontId="32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0" xfId="0" applyFont="1" applyFill="1"/>
    <xf numFmtId="0" fontId="35" fillId="5" borderId="0" xfId="0" applyFont="1" applyFill="1"/>
    <xf numFmtId="0" fontId="34" fillId="2" borderId="13" xfId="0" applyFont="1" applyFill="1" applyBorder="1" applyAlignment="1">
      <alignment horizontal="center"/>
    </xf>
    <xf numFmtId="0" fontId="30" fillId="2" borderId="13" xfId="0" applyFont="1" applyFill="1" applyBorder="1" applyAlignment="1">
      <alignment horizontal="left"/>
    </xf>
    <xf numFmtId="0" fontId="30" fillId="2" borderId="13" xfId="0" applyFont="1" applyFill="1" applyBorder="1" applyAlignment="1">
      <alignment horizontal="center"/>
    </xf>
    <xf numFmtId="0" fontId="34" fillId="2" borderId="13" xfId="0" applyFont="1" applyFill="1" applyBorder="1"/>
    <xf numFmtId="0" fontId="33" fillId="2" borderId="11" xfId="0" applyFont="1" applyFill="1" applyBorder="1" applyAlignment="1">
      <alignment horizontal="center"/>
    </xf>
    <xf numFmtId="0" fontId="36" fillId="5" borderId="1" xfId="0" applyFont="1" applyFill="1" applyBorder="1"/>
    <xf numFmtId="0" fontId="37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9" fillId="0" borderId="0" xfId="0" applyFont="1"/>
    <xf numFmtId="0" fontId="37" fillId="2" borderId="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9" fillId="0" borderId="1" xfId="0" applyFont="1" applyBorder="1"/>
    <xf numFmtId="0" fontId="40" fillId="5" borderId="1" xfId="0" applyFont="1" applyFill="1" applyBorder="1"/>
    <xf numFmtId="1" fontId="39" fillId="0" borderId="1" xfId="0" applyNumberFormat="1" applyFont="1" applyBorder="1"/>
    <xf numFmtId="0" fontId="40" fillId="5" borderId="1" xfId="0" applyFont="1" applyFill="1" applyBorder="1" applyAlignment="1">
      <alignment horizontal="left"/>
    </xf>
    <xf numFmtId="4" fontId="39" fillId="0" borderId="1" xfId="0" applyNumberFormat="1" applyFont="1" applyBorder="1"/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37" fillId="2" borderId="0" xfId="0" applyFont="1" applyFill="1" applyAlignment="1">
      <alignment horizontal="left"/>
    </xf>
    <xf numFmtId="0" fontId="42" fillId="2" borderId="0" xfId="0" applyFont="1" applyFill="1"/>
    <xf numFmtId="0" fontId="37" fillId="2" borderId="0" xfId="0" applyFont="1" applyFill="1" applyAlignment="1">
      <alignment horizontal="center"/>
    </xf>
    <xf numFmtId="0" fontId="38" fillId="5" borderId="0" xfId="0" applyFont="1" applyFill="1"/>
    <xf numFmtId="0" fontId="38" fillId="5" borderId="9" xfId="0" applyFont="1" applyFill="1" applyBorder="1" applyAlignment="1">
      <alignment horizontal="center"/>
    </xf>
    <xf numFmtId="0" fontId="37" fillId="5" borderId="9" xfId="0" applyFont="1" applyFill="1" applyBorder="1" applyAlignment="1">
      <alignment horizontal="center"/>
    </xf>
    <xf numFmtId="0" fontId="38" fillId="0" borderId="0" xfId="0" applyFont="1"/>
    <xf numFmtId="0" fontId="0" fillId="5" borderId="1" xfId="0" applyFill="1" applyBorder="1"/>
    <xf numFmtId="0" fontId="36" fillId="0" borderId="1" xfId="0" applyFont="1" applyBorder="1"/>
    <xf numFmtId="0" fontId="43" fillId="5" borderId="1" xfId="0" applyFont="1" applyFill="1" applyBorder="1"/>
    <xf numFmtId="0" fontId="13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</cellXfs>
  <cellStyles count="3">
    <cellStyle name="Normal" xfId="0" builtinId="0"/>
    <cellStyle name="Normal 2" xfId="2" xr:uid="{0B7A8332-FFA5-4C79-8DC8-548AD307726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activeCell="D28" sqref="D28"/>
    </sheetView>
  </sheetViews>
  <sheetFormatPr defaultRowHeight="12.5"/>
  <cols>
    <col min="1" max="1" width="7" style="1" bestFit="1" customWidth="1"/>
    <col min="2" max="2" width="12" style="1" bestFit="1" customWidth="1"/>
    <col min="3" max="3" width="16.1796875" style="2" bestFit="1" customWidth="1"/>
    <col min="4" max="4" width="14.1796875" bestFit="1" customWidth="1"/>
    <col min="5" max="5" width="5.1796875" customWidth="1"/>
    <col min="6" max="6" width="7.54296875" bestFit="1" customWidth="1"/>
    <col min="7" max="7" width="14.08984375" customWidth="1"/>
    <col min="8" max="8" width="14.81640625" customWidth="1"/>
    <col min="9" max="9" width="14.1796875" bestFit="1" customWidth="1"/>
  </cols>
  <sheetData>
    <row r="1" spans="1:10" ht="18">
      <c r="A1" s="7"/>
      <c r="B1" s="135" t="s">
        <v>2</v>
      </c>
      <c r="C1" s="135"/>
      <c r="D1" s="3"/>
      <c r="E1" s="71"/>
      <c r="F1" s="3"/>
      <c r="G1" s="136" t="s">
        <v>3</v>
      </c>
      <c r="H1" s="136"/>
      <c r="I1" s="3"/>
    </row>
    <row r="2" spans="1:10" ht="15.5">
      <c r="A2" s="75"/>
      <c r="B2" s="139" t="s">
        <v>46</v>
      </c>
      <c r="C2" s="139"/>
      <c r="D2" s="74"/>
      <c r="E2" s="72"/>
      <c r="F2" s="74"/>
      <c r="G2" s="139" t="s">
        <v>46</v>
      </c>
      <c r="H2" s="139"/>
      <c r="I2" s="76"/>
    </row>
    <row r="3" spans="1:10" ht="15.5">
      <c r="A3" s="22" t="s">
        <v>24</v>
      </c>
      <c r="B3" s="22" t="s">
        <v>8</v>
      </c>
      <c r="C3" s="22" t="s">
        <v>9</v>
      </c>
      <c r="D3" s="23" t="s">
        <v>0</v>
      </c>
      <c r="E3" s="73"/>
      <c r="F3" s="4" t="s">
        <v>24</v>
      </c>
      <c r="G3" s="6" t="s">
        <v>8</v>
      </c>
      <c r="H3" s="5" t="s">
        <v>9</v>
      </c>
      <c r="I3" s="4" t="s">
        <v>0</v>
      </c>
    </row>
    <row r="4" spans="1:10" s="18" customFormat="1" ht="14">
      <c r="A4" s="98"/>
      <c r="B4" s="111" t="s">
        <v>30</v>
      </c>
      <c r="C4" s="111" t="s">
        <v>31</v>
      </c>
      <c r="D4" s="132">
        <v>439</v>
      </c>
      <c r="E4" s="94"/>
      <c r="F4" s="93"/>
      <c r="G4" s="111" t="s">
        <v>59</v>
      </c>
      <c r="H4" s="111" t="s">
        <v>34</v>
      </c>
      <c r="I4" s="98">
        <v>489</v>
      </c>
      <c r="J4"/>
    </row>
    <row r="5" spans="1:10" ht="14">
      <c r="A5" s="98"/>
      <c r="B5" s="111" t="s">
        <v>18</v>
      </c>
      <c r="C5" s="111" t="s">
        <v>19</v>
      </c>
      <c r="D5" s="98">
        <v>364</v>
      </c>
      <c r="E5" s="94"/>
      <c r="F5" s="93"/>
      <c r="G5" s="111" t="s">
        <v>49</v>
      </c>
      <c r="H5" s="111" t="s">
        <v>25</v>
      </c>
      <c r="I5" s="98">
        <v>455</v>
      </c>
    </row>
    <row r="6" spans="1:10" ht="14">
      <c r="A6" s="98"/>
      <c r="B6" s="111" t="s">
        <v>51</v>
      </c>
      <c r="C6" s="111" t="s">
        <v>52</v>
      </c>
      <c r="D6" s="98">
        <v>362</v>
      </c>
      <c r="E6" s="94"/>
      <c r="F6" s="93"/>
      <c r="G6" s="133" t="s">
        <v>60</v>
      </c>
      <c r="H6" s="133" t="s">
        <v>43</v>
      </c>
      <c r="I6" s="133">
        <v>417</v>
      </c>
    </row>
    <row r="7" spans="1:10" ht="14">
      <c r="A7" s="98"/>
      <c r="B7" s="111" t="s">
        <v>22</v>
      </c>
      <c r="C7" s="111" t="s">
        <v>15</v>
      </c>
      <c r="D7" s="98">
        <v>336</v>
      </c>
      <c r="E7" s="94"/>
      <c r="F7" s="93"/>
      <c r="G7" s="111" t="s">
        <v>23</v>
      </c>
      <c r="H7" s="111" t="s">
        <v>16</v>
      </c>
      <c r="I7" s="98">
        <v>404</v>
      </c>
    </row>
    <row r="8" spans="1:10" ht="14">
      <c r="A8" s="98"/>
      <c r="B8" s="111" t="s">
        <v>22</v>
      </c>
      <c r="C8" s="111" t="s">
        <v>16</v>
      </c>
      <c r="D8" s="98">
        <v>329</v>
      </c>
      <c r="E8" s="94"/>
      <c r="F8" s="93"/>
      <c r="G8" s="111" t="s">
        <v>35</v>
      </c>
      <c r="H8" s="111" t="s">
        <v>36</v>
      </c>
      <c r="I8" s="98">
        <v>398</v>
      </c>
    </row>
    <row r="9" spans="1:10" ht="15.5">
      <c r="A9" s="98"/>
      <c r="B9" s="89" t="s">
        <v>58</v>
      </c>
      <c r="C9" s="89" t="s">
        <v>17</v>
      </c>
      <c r="D9" s="98">
        <v>248</v>
      </c>
      <c r="E9" s="94"/>
      <c r="F9" s="93"/>
      <c r="G9" s="111" t="s">
        <v>21</v>
      </c>
      <c r="H9" s="111" t="s">
        <v>29</v>
      </c>
      <c r="I9" s="98">
        <v>397</v>
      </c>
    </row>
    <row r="10" spans="1:10" ht="14">
      <c r="A10" s="98"/>
      <c r="D10" s="98"/>
      <c r="E10" s="94"/>
      <c r="F10" s="93"/>
      <c r="G10" s="111" t="s">
        <v>26</v>
      </c>
      <c r="H10" s="111" t="s">
        <v>27</v>
      </c>
      <c r="I10" s="98">
        <v>394</v>
      </c>
    </row>
    <row r="11" spans="1:10" ht="14">
      <c r="A11" s="98"/>
      <c r="B11" s="111"/>
      <c r="C11" s="111"/>
      <c r="D11" s="98"/>
      <c r="E11" s="94"/>
      <c r="F11" s="93"/>
      <c r="G11" s="133" t="s">
        <v>61</v>
      </c>
      <c r="H11" s="133" t="s">
        <v>50</v>
      </c>
      <c r="I11" s="133">
        <v>363</v>
      </c>
    </row>
    <row r="12" spans="1:10" ht="14">
      <c r="A12" s="98"/>
      <c r="B12" s="111"/>
      <c r="C12" s="111"/>
      <c r="D12" s="98"/>
      <c r="E12" s="95"/>
      <c r="F12" s="93"/>
      <c r="G12" s="111" t="s">
        <v>32</v>
      </c>
      <c r="H12" s="111" t="s">
        <v>62</v>
      </c>
      <c r="I12" s="98">
        <v>347</v>
      </c>
    </row>
    <row r="13" spans="1:10" ht="14">
      <c r="A13" s="98"/>
      <c r="B13" s="111"/>
      <c r="C13" s="111"/>
      <c r="D13" s="98"/>
      <c r="E13" s="94"/>
      <c r="F13" s="93"/>
      <c r="G13" s="111" t="s">
        <v>33</v>
      </c>
      <c r="H13" s="111" t="s">
        <v>34</v>
      </c>
      <c r="I13" s="98">
        <v>342</v>
      </c>
    </row>
    <row r="14" spans="1:10" ht="14">
      <c r="A14" s="98"/>
      <c r="B14" s="111"/>
      <c r="C14" s="111"/>
      <c r="D14" s="98"/>
      <c r="E14" s="94"/>
      <c r="F14" s="93"/>
      <c r="G14" s="111" t="s">
        <v>21</v>
      </c>
      <c r="H14" s="111" t="s">
        <v>28</v>
      </c>
      <c r="I14" s="98">
        <v>290</v>
      </c>
    </row>
    <row r="15" spans="1:10" ht="15.5">
      <c r="A15" s="98"/>
      <c r="B15" s="89"/>
      <c r="C15" s="89"/>
      <c r="D15" s="98"/>
      <c r="E15" s="94"/>
      <c r="F15" s="93"/>
      <c r="G15" s="133" t="s">
        <v>53</v>
      </c>
      <c r="H15" s="133" t="s">
        <v>54</v>
      </c>
      <c r="I15" s="133">
        <v>267</v>
      </c>
    </row>
    <row r="16" spans="1:10" ht="14">
      <c r="A16" s="98"/>
      <c r="B16" s="98"/>
      <c r="C16" s="98"/>
      <c r="D16" s="96"/>
      <c r="E16" s="94"/>
      <c r="F16" s="93"/>
      <c r="I16" s="32"/>
    </row>
    <row r="17" spans="1:9" ht="14">
      <c r="A17" s="98"/>
      <c r="B17" s="98"/>
      <c r="C17" s="98"/>
      <c r="D17" s="96"/>
      <c r="E17" s="94"/>
      <c r="F17" s="97"/>
      <c r="G17" s="98"/>
      <c r="H17" s="98"/>
      <c r="I17" s="32"/>
    </row>
    <row r="18" spans="1:9" ht="14">
      <c r="A18" s="33" t="s">
        <v>1</v>
      </c>
      <c r="B18" s="87"/>
      <c r="C18" s="88"/>
      <c r="D18" s="21">
        <f>SUM(D4:D17)</f>
        <v>2078</v>
      </c>
      <c r="E18" s="36"/>
      <c r="F18" s="34" t="s">
        <v>1</v>
      </c>
      <c r="G18" s="66"/>
      <c r="H18" s="65"/>
      <c r="I18" s="65">
        <f>SUM(I4:I17)</f>
        <v>4563</v>
      </c>
    </row>
    <row r="19" spans="1:9" ht="15.5">
      <c r="A19" s="137" t="s">
        <v>12</v>
      </c>
      <c r="B19" s="137"/>
      <c r="C19" s="137"/>
      <c r="D19" s="137"/>
      <c r="E19" s="57"/>
      <c r="F19" s="137" t="s">
        <v>13</v>
      </c>
      <c r="G19" s="137"/>
      <c r="H19" s="137"/>
      <c r="I19" s="137"/>
    </row>
    <row r="20" spans="1:9" ht="15.5">
      <c r="A20" s="58"/>
      <c r="B20" s="138" t="s">
        <v>10</v>
      </c>
      <c r="C20" s="138"/>
      <c r="D20" s="59"/>
      <c r="E20" s="57"/>
      <c r="F20" s="58"/>
      <c r="G20" s="138" t="s">
        <v>10</v>
      </c>
      <c r="H20" s="138"/>
      <c r="I20" s="60"/>
    </row>
    <row r="21" spans="1:9" ht="15.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4">
      <c r="A23" s="50">
        <v>1</v>
      </c>
      <c r="B23" s="111" t="s">
        <v>30</v>
      </c>
      <c r="C23" s="111" t="s">
        <v>31</v>
      </c>
      <c r="D23" s="132">
        <v>439</v>
      </c>
      <c r="E23" s="38"/>
      <c r="F23" s="48">
        <v>1</v>
      </c>
      <c r="G23" s="111" t="s">
        <v>59</v>
      </c>
      <c r="H23" s="111" t="s">
        <v>34</v>
      </c>
      <c r="I23" s="98">
        <v>489</v>
      </c>
    </row>
    <row r="24" spans="1:9" ht="14">
      <c r="A24" s="48">
        <v>2</v>
      </c>
      <c r="B24" s="111" t="s">
        <v>18</v>
      </c>
      <c r="C24" s="111" t="s">
        <v>19</v>
      </c>
      <c r="D24" s="98">
        <v>364</v>
      </c>
      <c r="E24" s="38"/>
      <c r="F24" s="48">
        <v>2</v>
      </c>
      <c r="G24" s="111" t="s">
        <v>49</v>
      </c>
      <c r="H24" s="111" t="s">
        <v>25</v>
      </c>
      <c r="I24" s="98">
        <v>455</v>
      </c>
    </row>
    <row r="25" spans="1:9" ht="14">
      <c r="A25" s="48">
        <v>3</v>
      </c>
      <c r="B25" s="111" t="s">
        <v>51</v>
      </c>
      <c r="C25" s="111" t="s">
        <v>52</v>
      </c>
      <c r="D25" s="98">
        <v>362</v>
      </c>
      <c r="E25" s="38"/>
      <c r="F25" s="48">
        <v>3</v>
      </c>
      <c r="G25" s="133" t="s">
        <v>60</v>
      </c>
      <c r="H25" s="133" t="s">
        <v>43</v>
      </c>
      <c r="I25" s="133">
        <v>417</v>
      </c>
    </row>
    <row r="26" spans="1:9" ht="14">
      <c r="A26" s="62"/>
      <c r="B26" s="62"/>
      <c r="C26" s="51"/>
      <c r="D26" s="51"/>
      <c r="E26" s="38"/>
      <c r="F26" s="38"/>
      <c r="G26" s="38"/>
      <c r="H26" s="38"/>
      <c r="I26" s="38"/>
    </row>
    <row r="27" spans="1:9" ht="14">
      <c r="A27" s="62"/>
      <c r="B27" s="62"/>
      <c r="C27" s="21" t="s">
        <v>11</v>
      </c>
      <c r="D27" s="32">
        <v>18</v>
      </c>
      <c r="E27" s="38"/>
      <c r="F27" s="38"/>
      <c r="G27" s="38"/>
      <c r="H27" s="38"/>
      <c r="I27" s="38"/>
    </row>
    <row r="28" spans="1:9" ht="14">
      <c r="A28" s="62"/>
      <c r="B28" s="62"/>
      <c r="C28" s="21" t="s">
        <v>6</v>
      </c>
      <c r="D28" s="100">
        <f>D18+I18</f>
        <v>6641</v>
      </c>
      <c r="E28" s="38"/>
      <c r="F28" s="38"/>
      <c r="G28" s="38"/>
      <c r="H28" s="38"/>
      <c r="I28" s="38"/>
    </row>
    <row r="29" spans="1:9" ht="14">
      <c r="A29" s="62"/>
      <c r="B29" s="62"/>
      <c r="C29" s="56" t="s">
        <v>7</v>
      </c>
      <c r="D29" s="63">
        <f>D28/D27</f>
        <v>368.94444444444446</v>
      </c>
      <c r="E29" s="38"/>
      <c r="F29" s="38"/>
      <c r="G29" s="38"/>
      <c r="H29" s="38"/>
      <c r="I29" s="38"/>
    </row>
  </sheetData>
  <sortState xmlns:xlrd2="http://schemas.microsoft.com/office/spreadsheetml/2017/richdata2" ref="B4:C9">
    <sortCondition ref="B4:B9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zoomScale="93" zoomScaleNormal="93" workbookViewId="0">
      <selection activeCell="G22" sqref="G22:I24"/>
    </sheetView>
  </sheetViews>
  <sheetFormatPr defaultRowHeight="12.5"/>
  <cols>
    <col min="1" max="1" width="8.1796875" style="1" bestFit="1" customWidth="1"/>
    <col min="2" max="2" width="14.54296875" style="1" customWidth="1"/>
    <col min="3" max="3" width="16" style="2" customWidth="1"/>
    <col min="4" max="4" width="14.1796875" bestFit="1" customWidth="1"/>
    <col min="5" max="5" width="4.1796875" customWidth="1"/>
    <col min="6" max="6" width="8.1796875" bestFit="1" customWidth="1"/>
    <col min="7" max="7" width="15.1796875" customWidth="1"/>
    <col min="8" max="8" width="16.1796875" bestFit="1" customWidth="1"/>
    <col min="9" max="9" width="14.1796875" bestFit="1" customWidth="1"/>
  </cols>
  <sheetData>
    <row r="1" spans="1:9" ht="14">
      <c r="A1" s="25"/>
      <c r="B1" s="142" t="s">
        <v>2</v>
      </c>
      <c r="C1" s="142"/>
      <c r="D1" s="77"/>
      <c r="E1" s="84"/>
      <c r="F1" s="80"/>
      <c r="G1" s="141" t="s">
        <v>3</v>
      </c>
      <c r="H1" s="141"/>
      <c r="I1" s="26"/>
    </row>
    <row r="2" spans="1:9" ht="14">
      <c r="A2" s="25"/>
      <c r="B2" s="141" t="s">
        <v>47</v>
      </c>
      <c r="C2" s="141"/>
      <c r="D2" s="77"/>
      <c r="E2" s="84"/>
      <c r="F2" s="80"/>
      <c r="G2" s="141" t="s">
        <v>48</v>
      </c>
      <c r="H2" s="141"/>
      <c r="I2" s="26"/>
    </row>
    <row r="3" spans="1:9" ht="14">
      <c r="A3" s="27" t="s">
        <v>24</v>
      </c>
      <c r="B3" s="28" t="s">
        <v>8</v>
      </c>
      <c r="C3" s="28" t="s">
        <v>9</v>
      </c>
      <c r="D3" s="78" t="s">
        <v>0</v>
      </c>
      <c r="E3" s="85"/>
      <c r="F3" s="81" t="s">
        <v>24</v>
      </c>
      <c r="G3" s="30" t="s">
        <v>8</v>
      </c>
      <c r="H3" s="28" t="s">
        <v>9</v>
      </c>
      <c r="I3" s="29" t="s">
        <v>0</v>
      </c>
    </row>
    <row r="4" spans="1:9" ht="15.5">
      <c r="A4" s="31"/>
      <c r="B4" s="111" t="s">
        <v>63</v>
      </c>
      <c r="C4" s="111" t="s">
        <v>17</v>
      </c>
      <c r="D4" s="98">
        <v>409</v>
      </c>
      <c r="E4" s="91"/>
      <c r="F4" s="98"/>
      <c r="G4" s="111" t="s">
        <v>53</v>
      </c>
      <c r="H4" s="111" t="s">
        <v>55</v>
      </c>
      <c r="I4" s="111">
        <v>508</v>
      </c>
    </row>
    <row r="5" spans="1:9" ht="15.5">
      <c r="A5" s="31"/>
      <c r="B5" s="111" t="s">
        <v>18</v>
      </c>
      <c r="C5" s="111" t="s">
        <v>64</v>
      </c>
      <c r="D5" s="98">
        <v>400</v>
      </c>
      <c r="E5" s="91"/>
      <c r="F5" s="98"/>
      <c r="G5" s="111" t="s">
        <v>75</v>
      </c>
      <c r="H5" s="111" t="s">
        <v>76</v>
      </c>
      <c r="I5" s="111">
        <v>425</v>
      </c>
    </row>
    <row r="6" spans="1:9" ht="15.5">
      <c r="A6" s="31"/>
      <c r="B6" s="111" t="s">
        <v>37</v>
      </c>
      <c r="C6" s="111" t="s">
        <v>38</v>
      </c>
      <c r="D6" s="98">
        <v>396</v>
      </c>
      <c r="E6" s="91"/>
      <c r="F6" s="98"/>
      <c r="G6" s="111" t="s">
        <v>77</v>
      </c>
      <c r="H6" s="111" t="s">
        <v>78</v>
      </c>
      <c r="I6" s="111">
        <v>423</v>
      </c>
    </row>
    <row r="7" spans="1:9" ht="15.5">
      <c r="A7" s="31"/>
      <c r="B7" s="111" t="s">
        <v>65</v>
      </c>
      <c r="C7" s="111" t="s">
        <v>55</v>
      </c>
      <c r="D7" s="98">
        <v>392</v>
      </c>
      <c r="E7" s="91"/>
      <c r="F7" s="98"/>
      <c r="G7" s="111" t="s">
        <v>68</v>
      </c>
      <c r="H7" s="111" t="s">
        <v>69</v>
      </c>
      <c r="I7" s="92">
        <v>402</v>
      </c>
    </row>
    <row r="8" spans="1:9" ht="15.5">
      <c r="A8" s="31"/>
      <c r="B8" s="111" t="s">
        <v>66</v>
      </c>
      <c r="C8" s="111" t="s">
        <v>14</v>
      </c>
      <c r="D8" s="98">
        <v>372</v>
      </c>
      <c r="E8" s="91"/>
      <c r="F8" s="98"/>
      <c r="G8" s="111" t="s">
        <v>70</v>
      </c>
      <c r="H8" s="111" t="s">
        <v>43</v>
      </c>
      <c r="I8" s="92">
        <v>379</v>
      </c>
    </row>
    <row r="9" spans="1:9" ht="15.5">
      <c r="A9" s="31"/>
      <c r="B9" s="111" t="s">
        <v>39</v>
      </c>
      <c r="C9" s="111" t="s">
        <v>40</v>
      </c>
      <c r="D9" s="98">
        <v>360</v>
      </c>
      <c r="E9" s="91"/>
      <c r="F9" s="98"/>
      <c r="G9" s="111" t="s">
        <v>71</v>
      </c>
      <c r="H9" s="111" t="s">
        <v>16</v>
      </c>
      <c r="I9" s="92">
        <v>369</v>
      </c>
    </row>
    <row r="10" spans="1:9" ht="15.5">
      <c r="A10" s="31"/>
      <c r="B10" s="111" t="s">
        <v>41</v>
      </c>
      <c r="C10" s="111" t="s">
        <v>42</v>
      </c>
      <c r="D10" s="98">
        <v>360</v>
      </c>
      <c r="E10" s="91"/>
      <c r="F10" s="98"/>
      <c r="G10" s="111" t="s">
        <v>72</v>
      </c>
      <c r="H10" s="111" t="s">
        <v>14</v>
      </c>
      <c r="I10" s="92">
        <v>364</v>
      </c>
    </row>
    <row r="11" spans="1:9" ht="15.5">
      <c r="A11" s="111"/>
      <c r="B11" s="111" t="s">
        <v>44</v>
      </c>
      <c r="C11" s="111" t="s">
        <v>45</v>
      </c>
      <c r="D11" s="111">
        <v>353</v>
      </c>
      <c r="E11" s="91"/>
      <c r="F11" s="98"/>
      <c r="G11" s="133" t="s">
        <v>73</v>
      </c>
      <c r="H11" s="133" t="s">
        <v>74</v>
      </c>
      <c r="I11" s="134">
        <v>356</v>
      </c>
    </row>
    <row r="12" spans="1:9" ht="15.5">
      <c r="A12" s="31"/>
      <c r="B12" s="111" t="s">
        <v>67</v>
      </c>
      <c r="C12" s="111" t="s">
        <v>57</v>
      </c>
      <c r="D12" s="98">
        <v>324</v>
      </c>
      <c r="E12" s="91"/>
      <c r="F12" s="98"/>
      <c r="G12" s="111"/>
      <c r="H12" s="111"/>
      <c r="I12" s="92"/>
    </row>
    <row r="13" spans="1:9" ht="15.5">
      <c r="A13" s="31"/>
      <c r="B13" s="111" t="s">
        <v>56</v>
      </c>
      <c r="C13" s="111" t="s">
        <v>14</v>
      </c>
      <c r="D13" s="98">
        <v>297</v>
      </c>
      <c r="E13" s="91"/>
      <c r="F13" s="98"/>
      <c r="G13" s="111"/>
      <c r="H13" s="111"/>
      <c r="I13" s="92"/>
    </row>
    <row r="14" spans="1:9" ht="14">
      <c r="A14" s="31"/>
      <c r="B14" s="111"/>
      <c r="C14" s="111"/>
      <c r="D14" s="79"/>
      <c r="E14" s="69"/>
      <c r="F14" s="68"/>
      <c r="G14" s="70"/>
      <c r="H14" s="68"/>
      <c r="I14" s="111"/>
    </row>
    <row r="15" spans="1:9" ht="15.5">
      <c r="A15" s="31"/>
      <c r="B15" s="89"/>
      <c r="C15" s="89"/>
      <c r="D15" s="79"/>
      <c r="E15" s="69"/>
      <c r="F15" s="82"/>
      <c r="G15" s="67"/>
      <c r="H15" s="67"/>
      <c r="I15" s="92"/>
    </row>
    <row r="16" spans="1:9" ht="15.5">
      <c r="A16" s="64" t="s">
        <v>1</v>
      </c>
      <c r="B16" s="64"/>
      <c r="C16" s="65"/>
      <c r="D16" s="90">
        <f>SUM(D4:D15)</f>
        <v>3663</v>
      </c>
      <c r="E16" s="86"/>
      <c r="F16" s="83" t="s">
        <v>1</v>
      </c>
      <c r="G16" s="66"/>
      <c r="H16" s="65"/>
      <c r="I16" s="92">
        <f>SUM(I4:I15)</f>
        <v>3226</v>
      </c>
    </row>
    <row r="17" spans="1:9" ht="14">
      <c r="A17" s="35"/>
      <c r="B17" s="35"/>
      <c r="C17" s="36"/>
      <c r="D17" s="36"/>
      <c r="E17" s="36"/>
      <c r="F17" s="36"/>
      <c r="G17" s="37"/>
      <c r="H17" s="36"/>
      <c r="I17" s="36"/>
    </row>
    <row r="18" spans="1:9" ht="14">
      <c r="A18" s="143" t="s">
        <v>12</v>
      </c>
      <c r="B18" s="143"/>
      <c r="C18" s="143"/>
      <c r="D18" s="143"/>
      <c r="E18" s="35"/>
      <c r="F18" s="143" t="s">
        <v>13</v>
      </c>
      <c r="G18" s="143"/>
      <c r="H18" s="143"/>
      <c r="I18" s="143"/>
    </row>
    <row r="19" spans="1:9" ht="14">
      <c r="A19" s="39"/>
      <c r="B19" s="140" t="s">
        <v>20</v>
      </c>
      <c r="C19" s="140"/>
      <c r="D19" s="40"/>
      <c r="E19" s="38"/>
      <c r="F19" s="41"/>
      <c r="G19" s="140" t="s">
        <v>20</v>
      </c>
      <c r="H19" s="140"/>
      <c r="I19" s="42"/>
    </row>
    <row r="20" spans="1:9" ht="14">
      <c r="A20" s="43"/>
      <c r="B20" s="44"/>
      <c r="C20" s="45" t="s">
        <v>2</v>
      </c>
      <c r="D20" s="46"/>
      <c r="E20" s="47"/>
      <c r="F20" s="48"/>
      <c r="G20" s="48"/>
      <c r="H20" s="48" t="s">
        <v>3</v>
      </c>
      <c r="I20" s="49"/>
    </row>
    <row r="21" spans="1:9" ht="14">
      <c r="A21" s="48" t="s">
        <v>5</v>
      </c>
      <c r="B21" s="50" t="s">
        <v>8</v>
      </c>
      <c r="C21" s="50" t="s">
        <v>9</v>
      </c>
      <c r="D21" s="48" t="s">
        <v>4</v>
      </c>
      <c r="E21" s="35"/>
      <c r="F21" s="48" t="s">
        <v>5</v>
      </c>
      <c r="G21" s="48" t="s">
        <v>8</v>
      </c>
      <c r="H21" s="48" t="s">
        <v>9</v>
      </c>
      <c r="I21" s="50" t="s">
        <v>4</v>
      </c>
    </row>
    <row r="22" spans="1:9" ht="14">
      <c r="A22" s="50">
        <v>1</v>
      </c>
      <c r="B22" s="111" t="s">
        <v>63</v>
      </c>
      <c r="C22" s="111" t="s">
        <v>17</v>
      </c>
      <c r="D22" s="111">
        <v>409</v>
      </c>
      <c r="E22" s="51"/>
      <c r="F22" s="111">
        <v>1</v>
      </c>
      <c r="G22" s="111" t="s">
        <v>53</v>
      </c>
      <c r="H22" s="111" t="s">
        <v>55</v>
      </c>
      <c r="I22" s="111">
        <v>508</v>
      </c>
    </row>
    <row r="23" spans="1:9" ht="14">
      <c r="A23" s="48">
        <v>2</v>
      </c>
      <c r="B23" s="111" t="s">
        <v>18</v>
      </c>
      <c r="C23" s="111" t="s">
        <v>64</v>
      </c>
      <c r="D23" s="111">
        <v>400</v>
      </c>
      <c r="E23" s="51"/>
      <c r="F23" s="111">
        <v>2</v>
      </c>
      <c r="G23" s="111" t="s">
        <v>75</v>
      </c>
      <c r="H23" s="111" t="s">
        <v>76</v>
      </c>
      <c r="I23" s="111">
        <v>425</v>
      </c>
    </row>
    <row r="24" spans="1:9" ht="14">
      <c r="A24" s="48">
        <v>3</v>
      </c>
      <c r="B24" s="111" t="s">
        <v>37</v>
      </c>
      <c r="C24" s="111" t="s">
        <v>38</v>
      </c>
      <c r="D24" s="111">
        <v>396</v>
      </c>
      <c r="E24" s="51"/>
      <c r="F24" s="111">
        <v>3</v>
      </c>
      <c r="G24" s="111" t="s">
        <v>77</v>
      </c>
      <c r="H24" s="111" t="s">
        <v>78</v>
      </c>
      <c r="I24" s="111">
        <v>423</v>
      </c>
    </row>
    <row r="25" spans="1:9" ht="14">
      <c r="A25" s="52"/>
      <c r="B25" s="51"/>
      <c r="C25" s="51"/>
      <c r="D25" s="51"/>
      <c r="E25" s="51"/>
      <c r="F25" s="53"/>
      <c r="G25" s="53"/>
      <c r="H25" s="53"/>
      <c r="I25" s="53"/>
    </row>
    <row r="26" spans="1:9" ht="14">
      <c r="A26" s="54"/>
      <c r="B26" s="54"/>
      <c r="C26" s="21" t="s">
        <v>11</v>
      </c>
      <c r="D26" s="55">
        <v>18</v>
      </c>
      <c r="E26" s="53"/>
      <c r="F26" s="53"/>
      <c r="G26" s="53"/>
      <c r="H26" s="53"/>
      <c r="I26" s="53"/>
    </row>
    <row r="27" spans="1:9" ht="14">
      <c r="A27" s="54"/>
      <c r="B27" s="54"/>
      <c r="C27" s="21" t="s">
        <v>6</v>
      </c>
      <c r="D27" s="99">
        <f>D16+I16</f>
        <v>6889</v>
      </c>
      <c r="E27" s="53"/>
      <c r="F27" s="53"/>
      <c r="G27" s="53"/>
      <c r="H27" s="53"/>
      <c r="I27" s="53"/>
    </row>
    <row r="28" spans="1:9" ht="14">
      <c r="A28" s="54"/>
      <c r="B28" s="54"/>
      <c r="C28" s="56" t="s">
        <v>7</v>
      </c>
      <c r="D28" s="61">
        <f>D27/D26</f>
        <v>382.72222222222223</v>
      </c>
      <c r="E28" s="53"/>
      <c r="F28" s="53"/>
      <c r="G28" s="53"/>
      <c r="H28" s="53"/>
      <c r="I28" s="53"/>
    </row>
    <row r="29" spans="1:9" ht="14">
      <c r="A29" s="54"/>
      <c r="B29" s="54"/>
      <c r="C29" s="51"/>
      <c r="D29" s="53"/>
      <c r="E29" s="53"/>
      <c r="F29" s="53"/>
      <c r="G29" s="53"/>
      <c r="H29" s="53"/>
      <c r="I29" s="53"/>
    </row>
    <row r="30" spans="1:9" ht="14">
      <c r="A30" s="54"/>
      <c r="B30" s="54"/>
      <c r="C30" s="51"/>
      <c r="D30" s="53"/>
      <c r="E30" s="53"/>
      <c r="F30" s="53"/>
      <c r="G30" s="53"/>
      <c r="H30" s="53"/>
      <c r="I30" s="53"/>
    </row>
    <row r="31" spans="1:9" ht="14">
      <c r="A31" s="54"/>
      <c r="B31" s="54"/>
      <c r="C31" s="51"/>
      <c r="D31" s="53"/>
      <c r="E31" s="53"/>
      <c r="F31" s="53"/>
      <c r="G31" s="53"/>
      <c r="H31" s="53"/>
      <c r="I31" s="53"/>
    </row>
    <row r="32" spans="1:9" ht="14">
      <c r="A32" s="54"/>
      <c r="B32" s="54"/>
      <c r="C32" s="51"/>
      <c r="D32" s="53"/>
      <c r="E32" s="53"/>
      <c r="F32" s="53"/>
      <c r="G32" s="53"/>
      <c r="H32" s="53"/>
      <c r="I32" s="53"/>
    </row>
    <row r="33" spans="1:9">
      <c r="A33" s="20"/>
      <c r="B33" s="20"/>
      <c r="C33" s="19"/>
      <c r="D33" s="18"/>
      <c r="E33" s="18"/>
      <c r="F33" s="18"/>
      <c r="G33" s="18"/>
      <c r="H33" s="18"/>
      <c r="I33" s="18"/>
    </row>
  </sheetData>
  <sortState xmlns:xlrd2="http://schemas.microsoft.com/office/spreadsheetml/2017/richdata2" ref="G4:H13">
    <sortCondition ref="G4:G13"/>
  </sortState>
  <mergeCells count="8">
    <mergeCell ref="B19:C19"/>
    <mergeCell ref="B2:C2"/>
    <mergeCell ref="G2:H2"/>
    <mergeCell ref="B1:C1"/>
    <mergeCell ref="G1:H1"/>
    <mergeCell ref="A18:D18"/>
    <mergeCell ref="F18:I18"/>
    <mergeCell ref="G19:H19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21F-E15F-45F3-8157-CB3A2639B988}">
  <dimension ref="A2:I14"/>
  <sheetViews>
    <sheetView workbookViewId="0">
      <selection activeCell="B17" sqref="B17"/>
    </sheetView>
  </sheetViews>
  <sheetFormatPr defaultRowHeight="12.5"/>
  <cols>
    <col min="2" max="2" width="23.1796875" bestFit="1" customWidth="1"/>
    <col min="3" max="3" width="20.90625" bestFit="1" customWidth="1"/>
    <col min="4" max="4" width="11.453125" bestFit="1" customWidth="1"/>
    <col min="7" max="7" width="17.1796875" bestFit="1" customWidth="1"/>
    <col min="8" max="8" width="19.81640625" bestFit="1" customWidth="1"/>
    <col min="9" max="9" width="11.453125" bestFit="1" customWidth="1"/>
  </cols>
  <sheetData>
    <row r="2" spans="1:9" ht="13.5" customHeight="1"/>
    <row r="3" spans="1:9" ht="25">
      <c r="A3" s="144" t="s">
        <v>12</v>
      </c>
      <c r="B3" s="144"/>
      <c r="C3" s="144"/>
      <c r="D3" s="144"/>
      <c r="E3" s="101"/>
      <c r="F3" s="144" t="s">
        <v>13</v>
      </c>
      <c r="G3" s="144"/>
      <c r="H3" s="144"/>
      <c r="I3" s="144"/>
    </row>
    <row r="4" spans="1:9" ht="25">
      <c r="A4" s="102"/>
      <c r="B4" s="144" t="s">
        <v>10</v>
      </c>
      <c r="C4" s="144"/>
      <c r="D4" s="103"/>
      <c r="E4" s="101"/>
      <c r="F4" s="102"/>
      <c r="G4" s="144" t="s">
        <v>10</v>
      </c>
      <c r="H4" s="144"/>
      <c r="I4" s="104"/>
    </row>
    <row r="5" spans="1:9" ht="25">
      <c r="A5" s="110"/>
      <c r="B5" s="106"/>
      <c r="C5" s="107"/>
      <c r="D5" s="109"/>
      <c r="E5" s="101"/>
      <c r="F5" s="108"/>
      <c r="G5" s="108"/>
      <c r="H5" s="108"/>
      <c r="I5" s="105"/>
    </row>
    <row r="6" spans="1:9" ht="20">
      <c r="A6" s="112" t="s">
        <v>5</v>
      </c>
      <c r="B6" s="113" t="s">
        <v>8</v>
      </c>
      <c r="C6" s="113" t="s">
        <v>9</v>
      </c>
      <c r="D6" s="112" t="s">
        <v>4</v>
      </c>
      <c r="E6" s="114"/>
      <c r="F6" s="112" t="s">
        <v>5</v>
      </c>
      <c r="G6" s="112" t="s">
        <v>8</v>
      </c>
      <c r="H6" s="115" t="s">
        <v>9</v>
      </c>
      <c r="I6" s="113" t="s">
        <v>4</v>
      </c>
    </row>
    <row r="7" spans="1:9" ht="20">
      <c r="A7" s="116">
        <v>1</v>
      </c>
      <c r="B7" s="119" t="s">
        <v>30</v>
      </c>
      <c r="C7" s="119" t="s">
        <v>31</v>
      </c>
      <c r="D7" s="119">
        <v>439</v>
      </c>
      <c r="E7" s="114"/>
      <c r="F7" s="117">
        <v>1</v>
      </c>
      <c r="G7" s="119" t="s">
        <v>59</v>
      </c>
      <c r="H7" s="119" t="s">
        <v>34</v>
      </c>
      <c r="I7" s="119">
        <v>489</v>
      </c>
    </row>
    <row r="8" spans="1:9" ht="20">
      <c r="A8" s="117">
        <v>2</v>
      </c>
      <c r="B8" s="119" t="s">
        <v>18</v>
      </c>
      <c r="C8" s="119" t="s">
        <v>19</v>
      </c>
      <c r="D8" s="119">
        <v>364</v>
      </c>
      <c r="E8" s="114"/>
      <c r="F8" s="117">
        <v>2</v>
      </c>
      <c r="G8" s="119" t="s">
        <v>49</v>
      </c>
      <c r="H8" s="119" t="s">
        <v>25</v>
      </c>
      <c r="I8" s="119">
        <v>455</v>
      </c>
    </row>
    <row r="9" spans="1:9" ht="20">
      <c r="A9" s="117">
        <v>3</v>
      </c>
      <c r="B9" s="119" t="s">
        <v>51</v>
      </c>
      <c r="C9" s="119" t="s">
        <v>52</v>
      </c>
      <c r="D9" s="119">
        <v>362</v>
      </c>
      <c r="E9" s="114"/>
      <c r="F9" s="117">
        <v>3</v>
      </c>
      <c r="G9" s="119" t="s">
        <v>60</v>
      </c>
      <c r="H9" s="119" t="s">
        <v>43</v>
      </c>
      <c r="I9" s="119">
        <v>417</v>
      </c>
    </row>
    <row r="10" spans="1:9" ht="25">
      <c r="B10" s="101"/>
      <c r="C10" s="101"/>
      <c r="D10" s="101"/>
      <c r="E10" s="101"/>
      <c r="F10" s="101"/>
      <c r="G10" s="101"/>
      <c r="H10" s="101"/>
      <c r="I10" s="101"/>
    </row>
    <row r="11" spans="1:9" ht="25">
      <c r="B11" s="101"/>
      <c r="C11" s="101"/>
      <c r="D11" s="101"/>
      <c r="E11" s="101"/>
      <c r="F11" s="101"/>
      <c r="G11" s="101"/>
      <c r="H11" s="101"/>
      <c r="I11" s="101"/>
    </row>
    <row r="12" spans="1:9" ht="25" customHeight="1">
      <c r="B12" s="119" t="s">
        <v>11</v>
      </c>
      <c r="C12" s="119">
        <v>18</v>
      </c>
      <c r="D12" s="101"/>
      <c r="E12" s="101"/>
      <c r="F12" s="101"/>
      <c r="G12" s="101"/>
      <c r="H12" s="101"/>
      <c r="I12" s="101"/>
    </row>
    <row r="13" spans="1:9" ht="25" customHeight="1">
      <c r="B13" s="119" t="s">
        <v>6</v>
      </c>
      <c r="C13" s="119">
        <v>6641</v>
      </c>
      <c r="D13" s="101"/>
      <c r="E13" s="101"/>
      <c r="F13" s="101"/>
      <c r="G13" s="101"/>
      <c r="H13" s="101"/>
      <c r="I13" s="101"/>
    </row>
    <row r="14" spans="1:9" ht="25" customHeight="1">
      <c r="B14" s="121" t="s">
        <v>7</v>
      </c>
      <c r="C14" s="119">
        <v>368.94</v>
      </c>
      <c r="D14" s="101"/>
      <c r="E14" s="101"/>
      <c r="F14" s="101"/>
      <c r="G14" s="101"/>
      <c r="H14" s="101"/>
      <c r="I14" s="101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BE1-70B2-4E5D-8728-7F1F6D7C7126}">
  <dimension ref="A3:K16"/>
  <sheetViews>
    <sheetView workbookViewId="0">
      <selection activeCell="E15" sqref="E15"/>
    </sheetView>
  </sheetViews>
  <sheetFormatPr defaultRowHeight="12.5"/>
  <cols>
    <col min="2" max="2" width="26.54296875" customWidth="1"/>
    <col min="3" max="3" width="19" customWidth="1"/>
    <col min="4" max="4" width="11.453125" bestFit="1" customWidth="1"/>
    <col min="7" max="7" width="17.1796875" bestFit="1" customWidth="1"/>
    <col min="8" max="8" width="19.81640625" bestFit="1" customWidth="1"/>
    <col min="9" max="9" width="11.453125" bestFit="1" customWidth="1"/>
    <col min="10" max="10" width="8.90625" customWidth="1"/>
  </cols>
  <sheetData>
    <row r="3" spans="1:11" ht="25">
      <c r="A3" s="144" t="s">
        <v>12</v>
      </c>
      <c r="B3" s="144"/>
      <c r="C3" s="144"/>
      <c r="D3" s="144"/>
      <c r="E3" s="101"/>
      <c r="F3" s="144" t="s">
        <v>13</v>
      </c>
      <c r="G3" s="144"/>
      <c r="H3" s="144"/>
      <c r="I3" s="144"/>
    </row>
    <row r="4" spans="1:11" ht="25">
      <c r="A4" s="102"/>
      <c r="B4" s="144" t="s">
        <v>20</v>
      </c>
      <c r="C4" s="144"/>
      <c r="D4" s="103"/>
      <c r="E4" s="101"/>
      <c r="F4" s="102"/>
      <c r="G4" s="144" t="s">
        <v>20</v>
      </c>
      <c r="H4" s="144"/>
      <c r="I4" s="104"/>
    </row>
    <row r="5" spans="1:11" ht="20">
      <c r="A5" s="123"/>
      <c r="B5" s="124"/>
      <c r="C5" s="125"/>
      <c r="D5" s="126"/>
      <c r="E5" s="114"/>
      <c r="F5" s="127"/>
      <c r="G5" s="127"/>
      <c r="H5" s="127"/>
      <c r="I5" s="128"/>
      <c r="J5" s="114"/>
      <c r="K5" s="114"/>
    </row>
    <row r="6" spans="1:11" ht="20">
      <c r="A6" s="112" t="s">
        <v>5</v>
      </c>
      <c r="B6" s="113" t="s">
        <v>8</v>
      </c>
      <c r="C6" s="113" t="s">
        <v>9</v>
      </c>
      <c r="D6" s="112" t="s">
        <v>4</v>
      </c>
      <c r="E6" s="118"/>
      <c r="F6" s="112" t="s">
        <v>5</v>
      </c>
      <c r="G6" s="112" t="s">
        <v>8</v>
      </c>
      <c r="H6" s="112" t="s">
        <v>9</v>
      </c>
      <c r="I6" s="113" t="s">
        <v>4</v>
      </c>
      <c r="J6" s="114"/>
      <c r="K6" s="114"/>
    </row>
    <row r="7" spans="1:11" ht="26.25" customHeight="1">
      <c r="A7" s="129">
        <v>1</v>
      </c>
      <c r="B7" s="120" t="s">
        <v>63</v>
      </c>
      <c r="C7" s="120" t="s">
        <v>17</v>
      </c>
      <c r="D7" s="120">
        <v>409</v>
      </c>
      <c r="E7" s="114"/>
      <c r="F7" s="130">
        <v>1</v>
      </c>
      <c r="G7" s="120" t="s">
        <v>53</v>
      </c>
      <c r="H7" s="120" t="s">
        <v>55</v>
      </c>
      <c r="I7" s="120">
        <v>508</v>
      </c>
      <c r="J7" s="114"/>
      <c r="K7" s="114"/>
    </row>
    <row r="8" spans="1:11" ht="20">
      <c r="A8" s="117">
        <v>2</v>
      </c>
      <c r="B8" s="120" t="s">
        <v>18</v>
      </c>
      <c r="C8" s="120" t="s">
        <v>64</v>
      </c>
      <c r="D8" s="120">
        <v>400</v>
      </c>
      <c r="E8" s="114"/>
      <c r="F8" s="117">
        <v>2</v>
      </c>
      <c r="G8" s="120" t="s">
        <v>75</v>
      </c>
      <c r="H8" s="120" t="s">
        <v>76</v>
      </c>
      <c r="I8" s="120">
        <v>425</v>
      </c>
      <c r="J8" s="114"/>
      <c r="K8" s="114"/>
    </row>
    <row r="9" spans="1:11" ht="20">
      <c r="A9" s="117">
        <v>3</v>
      </c>
      <c r="B9" s="120" t="s">
        <v>37</v>
      </c>
      <c r="C9" s="120" t="s">
        <v>38</v>
      </c>
      <c r="D9" s="120">
        <v>396</v>
      </c>
      <c r="E9" s="114"/>
      <c r="F9" s="117">
        <v>3</v>
      </c>
      <c r="G9" s="120" t="s">
        <v>77</v>
      </c>
      <c r="H9" s="120" t="s">
        <v>78</v>
      </c>
      <c r="I9" s="120">
        <v>423</v>
      </c>
      <c r="J9" s="114"/>
      <c r="K9" s="114"/>
    </row>
    <row r="10" spans="1:11" ht="20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1" ht="20">
      <c r="A11" s="114"/>
      <c r="B11" s="131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 ht="24.75" customHeight="1">
      <c r="A12" s="114"/>
      <c r="B12" s="119" t="s">
        <v>11</v>
      </c>
      <c r="C12" s="119">
        <v>18</v>
      </c>
      <c r="D12" s="114"/>
      <c r="E12" s="114"/>
      <c r="F12" s="114"/>
      <c r="G12" s="114"/>
      <c r="H12" s="114"/>
      <c r="I12" s="114"/>
      <c r="J12" s="114"/>
      <c r="K12" s="114"/>
    </row>
    <row r="13" spans="1:11" ht="25" customHeight="1">
      <c r="A13" s="114"/>
      <c r="B13" s="119" t="s">
        <v>6</v>
      </c>
      <c r="C13" s="120">
        <v>6889</v>
      </c>
      <c r="D13" s="114"/>
      <c r="E13" s="114"/>
      <c r="F13" s="114"/>
      <c r="G13" s="114"/>
      <c r="H13" s="114"/>
      <c r="I13" s="114"/>
      <c r="J13" s="114"/>
      <c r="K13" s="114"/>
    </row>
    <row r="14" spans="1:11" ht="25" customHeight="1">
      <c r="A14" s="114"/>
      <c r="B14" s="121" t="s">
        <v>7</v>
      </c>
      <c r="C14" s="122">
        <v>382.72</v>
      </c>
      <c r="D14" s="114"/>
      <c r="E14" s="114"/>
      <c r="F14" s="114"/>
      <c r="G14" s="114"/>
      <c r="H14" s="114"/>
      <c r="I14" s="114"/>
      <c r="J14" s="114"/>
      <c r="K14" s="114"/>
    </row>
    <row r="15" spans="1:11" ht="20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20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SENIORbowl</vt:lpstr>
      <vt:lpstr>Pointtavle Rødovre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2024-10-04T18:52:35Z</cp:lastPrinted>
  <dcterms:created xsi:type="dcterms:W3CDTF">2007-09-24T09:53:34Z</dcterms:created>
  <dcterms:modified xsi:type="dcterms:W3CDTF">2025-01-25T13:50:58Z</dcterms:modified>
</cp:coreProperties>
</file>